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alcChain.xml><?xml version="1.0" encoding="utf-8"?>
<calcChain xmlns="http://schemas.openxmlformats.org/spreadsheetml/2006/main">
  <c r="I147" i="1"/>
  <c r="O147"/>
  <c r="P147"/>
  <c r="N147"/>
  <c r="M147"/>
  <c r="H147"/>
  <c r="G147"/>
  <c r="F147"/>
  <c r="E147"/>
  <c r="I144"/>
  <c r="P144"/>
  <c r="O144"/>
  <c r="N144"/>
  <c r="M144"/>
  <c r="H144"/>
  <c r="G144"/>
  <c r="F144"/>
  <c r="E144"/>
  <c r="I130"/>
  <c r="P130"/>
  <c r="O130"/>
  <c r="N130"/>
  <c r="M130"/>
  <c r="H130"/>
  <c r="G130"/>
  <c r="F130"/>
  <c r="E130"/>
  <c r="I116"/>
  <c r="P116"/>
  <c r="O116"/>
  <c r="N116"/>
  <c r="M116"/>
  <c r="H116"/>
  <c r="G116"/>
  <c r="F116"/>
  <c r="E116"/>
  <c r="I102"/>
  <c r="P102"/>
  <c r="O102"/>
  <c r="N102"/>
  <c r="M102"/>
  <c r="H102"/>
  <c r="G102"/>
  <c r="F102"/>
  <c r="E102"/>
  <c r="I89"/>
  <c r="P89"/>
  <c r="O89"/>
  <c r="N89"/>
  <c r="M89"/>
  <c r="H89"/>
  <c r="G89"/>
  <c r="F89"/>
  <c r="E89"/>
  <c r="I75"/>
  <c r="P75"/>
  <c r="O75"/>
  <c r="N75"/>
  <c r="M75"/>
  <c r="H75"/>
  <c r="G75"/>
  <c r="F75"/>
  <c r="E75"/>
  <c r="I62"/>
  <c r="P62"/>
  <c r="O62"/>
  <c r="N62"/>
  <c r="M62"/>
  <c r="H62"/>
  <c r="G62"/>
  <c r="F62"/>
  <c r="E62"/>
  <c r="I48"/>
  <c r="P48"/>
  <c r="O48"/>
  <c r="N48"/>
  <c r="M48"/>
  <c r="H48"/>
  <c r="G48"/>
  <c r="F48"/>
  <c r="E48"/>
  <c r="I34"/>
  <c r="P34"/>
  <c r="O34"/>
  <c r="N34"/>
  <c r="M34"/>
  <c r="H34"/>
  <c r="G34"/>
  <c r="F34"/>
  <c r="E34"/>
  <c r="I21"/>
  <c r="P21"/>
  <c r="O21"/>
  <c r="N21"/>
  <c r="M21"/>
  <c r="H21"/>
  <c r="G21"/>
  <c r="F21"/>
  <c r="E21"/>
</calcChain>
</file>

<file path=xl/sharedStrings.xml><?xml version="1.0" encoding="utf-8"?>
<sst xmlns="http://schemas.openxmlformats.org/spreadsheetml/2006/main" count="301" uniqueCount="75">
  <si>
    <t>ООО "Школяр"</t>
  </si>
  <si>
    <t>Утверждаю:</t>
  </si>
  <si>
    <t>Согласовано:</t>
  </si>
  <si>
    <t>Директор ООО "Школяр"</t>
  </si>
  <si>
    <t xml:space="preserve"> Степанова А.Г.</t>
  </si>
  <si>
    <t>Примерное меню и пищевая ценность приготовляемых блюд</t>
  </si>
  <si>
    <t>Завтрак (дотация) 1-4 классы 149-52 рублей</t>
  </si>
  <si>
    <t>День:</t>
  </si>
  <si>
    <t>понедельник</t>
  </si>
  <si>
    <t>Неделя:</t>
  </si>
  <si>
    <t>1</t>
  </si>
  <si>
    <t>№
рец.</t>
  </si>
  <si>
    <t>Прием пищи, наименование блюда</t>
  </si>
  <si>
    <t>Масса порции</t>
  </si>
  <si>
    <t>Пищевые вещества (г)</t>
  </si>
  <si>
    <t>Энерге-
тическая ценность (ккал)</t>
  </si>
  <si>
    <t>Витамины (мг)</t>
  </si>
  <si>
    <t>Минеральные вещества (мг)</t>
  </si>
  <si>
    <t>Б</t>
  </si>
  <si>
    <t>Ж</t>
  </si>
  <si>
    <t>У</t>
  </si>
  <si>
    <t>C</t>
  </si>
  <si>
    <t>Ca</t>
  </si>
  <si>
    <t>P</t>
  </si>
  <si>
    <t>Mg</t>
  </si>
  <si>
    <t>Fe</t>
  </si>
  <si>
    <t>Завтрак 1-4 классы</t>
  </si>
  <si>
    <t>Завтрак</t>
  </si>
  <si>
    <t>Бутерброд с маслом</t>
  </si>
  <si>
    <t>200/10</t>
  </si>
  <si>
    <t>Итого за Завтрак</t>
  </si>
  <si>
    <t>Итого за Завтрак 1-4 классы</t>
  </si>
  <si>
    <t>Итого за день</t>
  </si>
  <si>
    <t>вторник</t>
  </si>
  <si>
    <t>Хлеб витаминизированный</t>
  </si>
  <si>
    <t>среда</t>
  </si>
  <si>
    <t>четверг</t>
  </si>
  <si>
    <t>пятница</t>
  </si>
  <si>
    <t>2</t>
  </si>
  <si>
    <t>Итого всего средняя</t>
  </si>
  <si>
    <t>30/10</t>
  </si>
  <si>
    <t>Яблоко свежее</t>
  </si>
  <si>
    <t>252,05/905</t>
  </si>
  <si>
    <t>200/50</t>
  </si>
  <si>
    <t>Запеканка из творога со сгущенным молоком</t>
  </si>
  <si>
    <t>180/20</t>
  </si>
  <si>
    <t>Печенье</t>
  </si>
  <si>
    <t>150/10</t>
  </si>
  <si>
    <t>Груша свежая</t>
  </si>
  <si>
    <t>209,02/905</t>
  </si>
  <si>
    <t>180/10</t>
  </si>
  <si>
    <t>Мандарин свежий</t>
  </si>
  <si>
    <t>461,1/889</t>
  </si>
  <si>
    <t>Омлет натуральный</t>
  </si>
  <si>
    <t xml:space="preserve"> СанПиН2.3/2.4.4282-26</t>
  </si>
  <si>
    <t>Директор МАОУ СОШ №142 "Гринбург"</t>
  </si>
  <si>
    <t>Обожина Н.С.</t>
  </si>
  <si>
    <t>Каша рисовая молочная с маслом "Буренка"</t>
  </si>
  <si>
    <t>"Эко-Какао" на молоке</t>
  </si>
  <si>
    <t>Жаркое "Курочка Ряба" из куриного филе/Помидор свежий "Гринбург"</t>
  </si>
  <si>
    <t>"Эко-Чай" ягодный с черноплодной рябиной</t>
  </si>
  <si>
    <t>"Эко-Чай" ягодный с клубникой</t>
  </si>
  <si>
    <t>Каша пшенная молочная с маслом "Буренка"</t>
  </si>
  <si>
    <t>"Эко-Чай" с молоком</t>
  </si>
  <si>
    <t>"Эко-Чай" фруктовый с яблоками</t>
  </si>
  <si>
    <t>Wok с индейкой/Помидор свежий "Гринбург"</t>
  </si>
  <si>
    <t>Наггетсы куриные "Чикенбург"</t>
  </si>
  <si>
    <t>"Эко-Чай" ягодный с облепихой</t>
  </si>
  <si>
    <t>"Агро-греча" рассыпчатая</t>
  </si>
  <si>
    <t>"Эко-Чай" фруктовый с шиповником</t>
  </si>
  <si>
    <t>"Агро-макарон" изделия отварные</t>
  </si>
  <si>
    <t>Период действия с 05.0.2026 по 30.12.2026</t>
  </si>
  <si>
    <t>Каша ячневая молочная с маслом "Буренка"</t>
  </si>
  <si>
    <t>Плов из свинины с куркумой "Митбург"/Огурец свежий "Гринбург"</t>
  </si>
  <si>
    <t>Минтай с овощами "Фишбург"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</si>
</sst>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u/>
      <sz val="8"/>
      <name val="Arial"/>
    </font>
    <font>
      <b/>
      <sz val="12"/>
      <name val="Arial"/>
    </font>
    <font>
      <b/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1" fontId="0" fillId="0" borderId="5" xfId="0" applyNumberFormat="1" applyBorder="1" applyAlignment="1">
      <alignment horizontal="center"/>
    </xf>
    <xf numFmtId="2" fontId="0" fillId="0" borderId="5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164" fontId="0" fillId="0" borderId="5" xfId="0" applyNumberFormat="1" applyBorder="1" applyAlignment="1">
      <alignment horizontal="center" vertical="top"/>
    </xf>
    <xf numFmtId="1" fontId="0" fillId="0" borderId="5" xfId="0" applyNumberFormat="1" applyBorder="1" applyAlignment="1">
      <alignment horizontal="center" vertical="top"/>
    </xf>
    <xf numFmtId="2" fontId="4" fillId="0" borderId="5" xfId="0" applyNumberFormat="1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/>
    </xf>
    <xf numFmtId="164" fontId="4" fillId="0" borderId="5" xfId="0" applyNumberFormat="1" applyFont="1" applyBorder="1" applyAlignment="1">
      <alignment horizontal="center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3" fillId="0" borderId="5" xfId="0" applyFont="1" applyBorder="1" applyAlignment="1">
      <alignment horizontal="left"/>
    </xf>
    <xf numFmtId="164" fontId="0" fillId="0" borderId="5" xfId="0" applyNumberFormat="1" applyBorder="1" applyAlignment="1">
      <alignment horizontal="center" vertical="top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1" fontId="0" fillId="0" borderId="5" xfId="0" applyNumberFormat="1" applyBorder="1" applyAlignment="1">
      <alignment horizontal="center"/>
    </xf>
    <xf numFmtId="0" fontId="3" fillId="0" borderId="5" xfId="0" applyFont="1" applyBorder="1" applyAlignment="1">
      <alignment horizontal="left" inden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P147"/>
  <sheetViews>
    <sheetView tabSelected="1" topLeftCell="A124" zoomScale="120" zoomScaleNormal="120" workbookViewId="0">
      <selection activeCell="A144" sqref="A144:D144"/>
    </sheetView>
  </sheetViews>
  <sheetFormatPr defaultColWidth="10.5" defaultRowHeight="11.45" customHeight="1"/>
  <cols>
    <col min="1" max="1" width="6.5" style="1" customWidth="1"/>
    <col min="2" max="2" width="16.6640625" style="1" customWidth="1"/>
    <col min="3" max="3" width="15" style="1" customWidth="1"/>
    <col min="4" max="4" width="8.6640625" style="1" customWidth="1"/>
    <col min="5" max="7" width="5.6640625" style="1" customWidth="1"/>
    <col min="8" max="8" width="10.1640625" style="1" customWidth="1"/>
    <col min="9" max="16" width="5.6640625" style="1" customWidth="1"/>
  </cols>
  <sheetData>
    <row r="1" spans="1:16" ht="11.1" customHeight="1">
      <c r="A1" s="2" t="s">
        <v>0</v>
      </c>
      <c r="K1" s="30" t="s">
        <v>54</v>
      </c>
      <c r="L1" s="30"/>
      <c r="M1" s="30"/>
      <c r="N1" s="30"/>
      <c r="O1" s="30"/>
      <c r="P1" s="30"/>
    </row>
    <row r="2" spans="1:16" ht="15.95" customHeight="1"/>
    <row r="3" spans="1:16" s="1" customFormat="1" ht="12" customHeight="1">
      <c r="E3" s="3" t="s">
        <v>1</v>
      </c>
      <c r="N3" s="30" t="s">
        <v>2</v>
      </c>
      <c r="O3" s="30"/>
      <c r="P3" s="30"/>
    </row>
    <row r="4" spans="1:16" s="1" customFormat="1" ht="12" customHeight="1">
      <c r="E4" s="3" t="s">
        <v>3</v>
      </c>
      <c r="N4" s="14"/>
      <c r="O4" s="14"/>
      <c r="P4" s="15" t="s">
        <v>55</v>
      </c>
    </row>
    <row r="5" spans="1:16" s="1" customFormat="1" ht="12" customHeight="1">
      <c r="B5" s="30" t="s">
        <v>4</v>
      </c>
      <c r="C5" s="30"/>
      <c r="D5" s="30"/>
      <c r="E5" s="30"/>
      <c r="N5" s="14"/>
      <c r="O5" s="14"/>
      <c r="P5" s="15" t="s">
        <v>56</v>
      </c>
    </row>
    <row r="6" spans="1:16" s="1" customFormat="1" ht="12" customHeight="1"/>
    <row r="7" spans="1:16" ht="15.95" customHeight="1">
      <c r="A7" s="31" t="s">
        <v>5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</row>
    <row r="8" spans="1:16" ht="15.95" customHeight="1">
      <c r="A8" s="31" t="s">
        <v>71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</row>
    <row r="9" spans="1:16" ht="15.95" customHeight="1">
      <c r="A9" s="31" t="s">
        <v>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</row>
    <row r="10" spans="1:16" ht="11.1" customHeight="1">
      <c r="E10" s="4" t="s">
        <v>7</v>
      </c>
      <c r="F10" s="19" t="s">
        <v>8</v>
      </c>
      <c r="G10" s="20"/>
      <c r="H10" s="20"/>
      <c r="J10" s="21"/>
      <c r="K10" s="21"/>
    </row>
    <row r="11" spans="1:16" ht="11.1" customHeight="1">
      <c r="D11" s="21" t="s">
        <v>9</v>
      </c>
      <c r="E11" s="21"/>
      <c r="F11" s="1" t="s">
        <v>10</v>
      </c>
      <c r="J11" s="21"/>
      <c r="K11" s="21"/>
    </row>
    <row r="12" spans="1:16" ht="21.95" customHeight="1">
      <c r="A12" s="25" t="s">
        <v>11</v>
      </c>
      <c r="B12" s="25" t="s">
        <v>12</v>
      </c>
      <c r="C12" s="25"/>
      <c r="D12" s="25" t="s">
        <v>13</v>
      </c>
      <c r="E12" s="22" t="s">
        <v>14</v>
      </c>
      <c r="F12" s="22"/>
      <c r="G12" s="22"/>
      <c r="H12" s="25" t="s">
        <v>15</v>
      </c>
      <c r="I12" s="22" t="s">
        <v>16</v>
      </c>
      <c r="J12" s="22"/>
      <c r="K12" s="22"/>
      <c r="L12" s="22"/>
      <c r="M12" s="22" t="s">
        <v>17</v>
      </c>
      <c r="N12" s="22"/>
      <c r="O12" s="22"/>
      <c r="P12" s="22"/>
    </row>
    <row r="13" spans="1:16" ht="21.95" customHeight="1">
      <c r="A13" s="26"/>
      <c r="B13" s="27"/>
      <c r="C13" s="28"/>
      <c r="D13" s="26"/>
      <c r="E13" s="5" t="s">
        <v>18</v>
      </c>
      <c r="F13" s="5" t="s">
        <v>19</v>
      </c>
      <c r="G13" s="5" t="s">
        <v>20</v>
      </c>
      <c r="H13" s="26"/>
      <c r="I13" s="22" t="s">
        <v>21</v>
      </c>
      <c r="J13" s="22"/>
      <c r="K13" s="22"/>
      <c r="L13" s="22"/>
      <c r="M13" s="5" t="s">
        <v>22</v>
      </c>
      <c r="N13" s="5" t="s">
        <v>23</v>
      </c>
      <c r="O13" s="5" t="s">
        <v>24</v>
      </c>
      <c r="P13" s="5" t="s">
        <v>25</v>
      </c>
    </row>
    <row r="14" spans="1:16" ht="11.1" customHeight="1">
      <c r="A14" s="6">
        <v>1</v>
      </c>
      <c r="B14" s="23">
        <v>2</v>
      </c>
      <c r="C14" s="23"/>
      <c r="D14" s="6">
        <v>3</v>
      </c>
      <c r="E14" s="6">
        <v>4</v>
      </c>
      <c r="F14" s="6">
        <v>5</v>
      </c>
      <c r="G14" s="6">
        <v>6</v>
      </c>
      <c r="H14" s="6">
        <v>7</v>
      </c>
      <c r="I14" s="23">
        <v>8</v>
      </c>
      <c r="J14" s="23"/>
      <c r="K14" s="23"/>
      <c r="L14" s="23"/>
      <c r="M14" s="6">
        <v>9</v>
      </c>
      <c r="N14" s="6">
        <v>10</v>
      </c>
      <c r="O14" s="6">
        <v>11</v>
      </c>
      <c r="P14" s="6">
        <v>12</v>
      </c>
    </row>
    <row r="15" spans="1:16" ht="11.1" customHeight="1">
      <c r="A15" s="24" t="s">
        <v>26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</row>
    <row r="16" spans="1:16" ht="11.1" customHeight="1">
      <c r="A16" s="24" t="s">
        <v>27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</row>
    <row r="17" spans="1:16" ht="11.1" customHeight="1">
      <c r="A17" s="7">
        <v>702.22</v>
      </c>
      <c r="B17" s="18" t="s">
        <v>28</v>
      </c>
      <c r="C17" s="18"/>
      <c r="D17" s="8" t="s">
        <v>40</v>
      </c>
      <c r="E17" s="9">
        <v>3.4</v>
      </c>
      <c r="F17" s="9">
        <v>6.5</v>
      </c>
      <c r="G17" s="9">
        <v>9.9</v>
      </c>
      <c r="H17" s="9">
        <v>106.6</v>
      </c>
      <c r="I17" s="17"/>
      <c r="J17" s="17"/>
      <c r="K17" s="17"/>
      <c r="L17" s="17"/>
      <c r="M17" s="9">
        <v>8.4</v>
      </c>
      <c r="N17" s="9">
        <v>22.5</v>
      </c>
      <c r="O17" s="9">
        <v>4.2</v>
      </c>
      <c r="P17" s="9">
        <v>0.4</v>
      </c>
    </row>
    <row r="18" spans="1:16" ht="24" customHeight="1">
      <c r="A18" s="7">
        <v>517.04</v>
      </c>
      <c r="B18" s="18" t="s">
        <v>57</v>
      </c>
      <c r="C18" s="18"/>
      <c r="D18" s="8" t="s">
        <v>29</v>
      </c>
      <c r="E18" s="9">
        <v>7</v>
      </c>
      <c r="F18" s="9">
        <v>9.8000000000000007</v>
      </c>
      <c r="G18" s="9">
        <v>30.3</v>
      </c>
      <c r="H18" s="9">
        <v>208.4</v>
      </c>
      <c r="I18" s="17">
        <v>1.3</v>
      </c>
      <c r="J18" s="17"/>
      <c r="K18" s="17"/>
      <c r="L18" s="17"/>
      <c r="M18" s="9">
        <v>121.1</v>
      </c>
      <c r="N18" s="9">
        <v>139.30000000000001</v>
      </c>
      <c r="O18" s="9">
        <v>26.4</v>
      </c>
      <c r="P18" s="9">
        <v>0.6</v>
      </c>
    </row>
    <row r="19" spans="1:16" ht="11.1" customHeight="1">
      <c r="A19" s="7">
        <v>877.05</v>
      </c>
      <c r="B19" s="18" t="s">
        <v>41</v>
      </c>
      <c r="C19" s="18"/>
      <c r="D19" s="10">
        <v>140</v>
      </c>
      <c r="E19" s="9">
        <v>0.6</v>
      </c>
      <c r="F19" s="9">
        <v>0.6</v>
      </c>
      <c r="G19" s="9">
        <v>27.5</v>
      </c>
      <c r="H19" s="9">
        <v>146.9</v>
      </c>
      <c r="I19" s="17">
        <v>4.3</v>
      </c>
      <c r="J19" s="17"/>
      <c r="K19" s="17"/>
      <c r="L19" s="17"/>
      <c r="M19" s="9">
        <v>22.7</v>
      </c>
      <c r="N19" s="9">
        <v>15.2</v>
      </c>
      <c r="O19" s="9">
        <v>12.5</v>
      </c>
      <c r="P19" s="9">
        <v>1.5</v>
      </c>
    </row>
    <row r="20" spans="1:16" ht="11.1" customHeight="1">
      <c r="A20" s="10">
        <v>826</v>
      </c>
      <c r="B20" s="18" t="s">
        <v>58</v>
      </c>
      <c r="C20" s="18"/>
      <c r="D20" s="10">
        <v>200</v>
      </c>
      <c r="E20" s="9">
        <v>4.9000000000000004</v>
      </c>
      <c r="F20" s="9">
        <v>2.8</v>
      </c>
      <c r="G20" s="9">
        <v>14.1</v>
      </c>
      <c r="H20" s="9">
        <v>112.6</v>
      </c>
      <c r="I20" s="17">
        <v>9.3000000000000007</v>
      </c>
      <c r="J20" s="17"/>
      <c r="K20" s="17"/>
      <c r="L20" s="17"/>
      <c r="M20" s="9">
        <v>120.5</v>
      </c>
      <c r="N20" s="9">
        <v>90</v>
      </c>
      <c r="O20" s="9">
        <v>14</v>
      </c>
      <c r="P20" s="9">
        <v>0.2</v>
      </c>
    </row>
    <row r="21" spans="1:16" ht="11.1" customHeight="1">
      <c r="A21" s="16" t="s">
        <v>30</v>
      </c>
      <c r="B21" s="16"/>
      <c r="C21" s="16"/>
      <c r="D21" s="16"/>
      <c r="E21" s="9">
        <f>E17+E18+E19+E20</f>
        <v>15.9</v>
      </c>
      <c r="F21" s="9">
        <f>F17+F18+F19+F20</f>
        <v>19.700000000000003</v>
      </c>
      <c r="G21" s="9">
        <f>G17+G18+G19+G20</f>
        <v>81.8</v>
      </c>
      <c r="H21" s="9">
        <f>H17+H18+H19+H20</f>
        <v>574.5</v>
      </c>
      <c r="I21" s="17">
        <f>I18+I19+I20</f>
        <v>14.9</v>
      </c>
      <c r="J21" s="17"/>
      <c r="K21" s="17"/>
      <c r="L21" s="17"/>
      <c r="M21" s="9">
        <f>M17+M18+M19+M20</f>
        <v>272.7</v>
      </c>
      <c r="N21" s="9">
        <f>N17+N18+N19+N20</f>
        <v>267</v>
      </c>
      <c r="O21" s="9">
        <f>O17+O18+O19+O20</f>
        <v>57.099999999999994</v>
      </c>
      <c r="P21" s="9">
        <f>P17+P18+P19+P20</f>
        <v>2.7</v>
      </c>
    </row>
    <row r="22" spans="1:16" ht="11.1" customHeight="1">
      <c r="A22" s="16" t="s">
        <v>31</v>
      </c>
      <c r="B22" s="16"/>
      <c r="C22" s="16"/>
      <c r="D22" s="16"/>
      <c r="E22" s="9">
        <v>15.9</v>
      </c>
      <c r="F22" s="9">
        <v>19.7</v>
      </c>
      <c r="G22" s="9">
        <v>81.8</v>
      </c>
      <c r="H22" s="9">
        <v>574.5</v>
      </c>
      <c r="I22" s="17">
        <v>14.9</v>
      </c>
      <c r="J22" s="17"/>
      <c r="K22" s="17"/>
      <c r="L22" s="17"/>
      <c r="M22" s="9">
        <v>272.7</v>
      </c>
      <c r="N22" s="9">
        <v>267</v>
      </c>
      <c r="O22" s="9">
        <v>57.1</v>
      </c>
      <c r="P22" s="9">
        <v>2.7</v>
      </c>
    </row>
    <row r="23" spans="1:16" ht="11.1" customHeight="1">
      <c r="A23" s="16" t="s">
        <v>32</v>
      </c>
      <c r="B23" s="16"/>
      <c r="C23" s="16"/>
      <c r="D23" s="16"/>
      <c r="E23" s="9">
        <v>15.9</v>
      </c>
      <c r="F23" s="9">
        <v>19.7</v>
      </c>
      <c r="G23" s="9">
        <v>81.8</v>
      </c>
      <c r="H23" s="9">
        <v>574.5</v>
      </c>
      <c r="I23" s="17">
        <v>14.9</v>
      </c>
      <c r="J23" s="17"/>
      <c r="K23" s="17"/>
      <c r="L23" s="17"/>
      <c r="M23" s="9">
        <v>272.7</v>
      </c>
      <c r="N23" s="9">
        <v>267</v>
      </c>
      <c r="O23" s="9">
        <v>57.1</v>
      </c>
      <c r="P23" s="9">
        <v>2.7</v>
      </c>
    </row>
    <row r="24" spans="1:16" ht="11.1" customHeight="1">
      <c r="E24" s="4" t="s">
        <v>7</v>
      </c>
      <c r="F24" s="19" t="s">
        <v>33</v>
      </c>
      <c r="G24" s="20"/>
      <c r="H24" s="20"/>
      <c r="J24" s="21"/>
      <c r="K24" s="21"/>
    </row>
    <row r="25" spans="1:16" ht="11.1" customHeight="1">
      <c r="D25" s="21" t="s">
        <v>9</v>
      </c>
      <c r="E25" s="21"/>
      <c r="F25" s="1" t="s">
        <v>10</v>
      </c>
      <c r="J25" s="21"/>
      <c r="K25" s="21"/>
    </row>
    <row r="26" spans="1:16" ht="21.95" customHeight="1">
      <c r="A26" s="25" t="s">
        <v>11</v>
      </c>
      <c r="B26" s="25" t="s">
        <v>12</v>
      </c>
      <c r="C26" s="25"/>
      <c r="D26" s="25" t="s">
        <v>13</v>
      </c>
      <c r="E26" s="22" t="s">
        <v>14</v>
      </c>
      <c r="F26" s="22"/>
      <c r="G26" s="22"/>
      <c r="H26" s="25" t="s">
        <v>15</v>
      </c>
      <c r="I26" s="22" t="s">
        <v>16</v>
      </c>
      <c r="J26" s="22"/>
      <c r="K26" s="22"/>
      <c r="L26" s="22"/>
      <c r="M26" s="22" t="s">
        <v>17</v>
      </c>
      <c r="N26" s="22"/>
      <c r="O26" s="22"/>
      <c r="P26" s="22"/>
    </row>
    <row r="27" spans="1:16" ht="21.95" customHeight="1">
      <c r="A27" s="26"/>
      <c r="B27" s="27"/>
      <c r="C27" s="28"/>
      <c r="D27" s="26"/>
      <c r="E27" s="5" t="s">
        <v>18</v>
      </c>
      <c r="F27" s="5" t="s">
        <v>19</v>
      </c>
      <c r="G27" s="5" t="s">
        <v>20</v>
      </c>
      <c r="H27" s="26"/>
      <c r="I27" s="22" t="s">
        <v>21</v>
      </c>
      <c r="J27" s="22"/>
      <c r="K27" s="22"/>
      <c r="L27" s="22"/>
      <c r="M27" s="5" t="s">
        <v>22</v>
      </c>
      <c r="N27" s="5" t="s">
        <v>23</v>
      </c>
      <c r="O27" s="5" t="s">
        <v>24</v>
      </c>
      <c r="P27" s="5" t="s">
        <v>25</v>
      </c>
    </row>
    <row r="28" spans="1:16" ht="11.1" customHeight="1">
      <c r="A28" s="6">
        <v>1</v>
      </c>
      <c r="B28" s="23">
        <v>2</v>
      </c>
      <c r="C28" s="23"/>
      <c r="D28" s="6">
        <v>3</v>
      </c>
      <c r="E28" s="6">
        <v>4</v>
      </c>
      <c r="F28" s="6">
        <v>5</v>
      </c>
      <c r="G28" s="6">
        <v>6</v>
      </c>
      <c r="H28" s="6">
        <v>7</v>
      </c>
      <c r="I28" s="23">
        <v>8</v>
      </c>
      <c r="J28" s="23"/>
      <c r="K28" s="23"/>
      <c r="L28" s="23"/>
      <c r="M28" s="6">
        <v>9</v>
      </c>
      <c r="N28" s="6">
        <v>10</v>
      </c>
      <c r="O28" s="6">
        <v>11</v>
      </c>
      <c r="P28" s="6">
        <v>12</v>
      </c>
    </row>
    <row r="29" spans="1:16" ht="11.1" customHeight="1">
      <c r="A29" s="24" t="s">
        <v>26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</row>
    <row r="30" spans="1:16" ht="11.1" customHeight="1">
      <c r="A30" s="24" t="s">
        <v>27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</row>
    <row r="31" spans="1:16" ht="22.5" customHeight="1">
      <c r="A31" s="11" t="s">
        <v>42</v>
      </c>
      <c r="B31" s="29" t="s">
        <v>59</v>
      </c>
      <c r="C31" s="18"/>
      <c r="D31" s="12" t="s">
        <v>43</v>
      </c>
      <c r="E31" s="9">
        <v>16.3</v>
      </c>
      <c r="F31" s="9">
        <v>18.8</v>
      </c>
      <c r="G31" s="9">
        <v>58.3</v>
      </c>
      <c r="H31" s="9">
        <v>403.9</v>
      </c>
      <c r="I31" s="17">
        <v>12.2</v>
      </c>
      <c r="J31" s="17"/>
      <c r="K31" s="17"/>
      <c r="L31" s="17"/>
      <c r="M31" s="9">
        <v>247.3</v>
      </c>
      <c r="N31" s="9">
        <v>231.6</v>
      </c>
      <c r="O31" s="9">
        <v>52.2</v>
      </c>
      <c r="P31" s="9">
        <v>2.7</v>
      </c>
    </row>
    <row r="32" spans="1:16" ht="22.5" customHeight="1">
      <c r="A32" s="7">
        <v>833.13</v>
      </c>
      <c r="B32" s="18" t="s">
        <v>60</v>
      </c>
      <c r="C32" s="18"/>
      <c r="D32" s="10">
        <v>200</v>
      </c>
      <c r="E32" s="9">
        <v>0.2</v>
      </c>
      <c r="F32" s="9"/>
      <c r="G32" s="9">
        <v>16.600000000000001</v>
      </c>
      <c r="H32" s="9">
        <v>68.099999999999994</v>
      </c>
      <c r="I32" s="17">
        <v>2.2999999999999998</v>
      </c>
      <c r="J32" s="17"/>
      <c r="K32" s="17"/>
      <c r="L32" s="17"/>
      <c r="M32" s="9">
        <v>4.7</v>
      </c>
      <c r="N32" s="9">
        <v>8.3000000000000007</v>
      </c>
      <c r="O32" s="9">
        <v>2.1</v>
      </c>
      <c r="P32" s="9">
        <v>0.2</v>
      </c>
    </row>
    <row r="33" spans="1:16" ht="11.1" customHeight="1">
      <c r="A33" s="7">
        <v>875.03</v>
      </c>
      <c r="B33" s="18" t="s">
        <v>34</v>
      </c>
      <c r="C33" s="18"/>
      <c r="D33" s="10">
        <v>50</v>
      </c>
      <c r="E33" s="9">
        <v>1.5</v>
      </c>
      <c r="F33" s="9">
        <v>0.5</v>
      </c>
      <c r="G33" s="9">
        <v>8</v>
      </c>
      <c r="H33" s="9">
        <v>38</v>
      </c>
      <c r="I33" s="17"/>
      <c r="J33" s="17"/>
      <c r="K33" s="17"/>
      <c r="L33" s="17"/>
      <c r="M33" s="9">
        <v>3</v>
      </c>
      <c r="N33" s="9">
        <v>9</v>
      </c>
      <c r="O33" s="9">
        <v>2</v>
      </c>
      <c r="P33" s="9"/>
    </row>
    <row r="34" spans="1:16" ht="11.1" customHeight="1">
      <c r="A34" s="16" t="s">
        <v>30</v>
      </c>
      <c r="B34" s="16"/>
      <c r="C34" s="16"/>
      <c r="D34" s="16"/>
      <c r="E34" s="9">
        <f>E31+E32+E33</f>
        <v>18</v>
      </c>
      <c r="F34" s="9">
        <f>F31+F32+F33</f>
        <v>19.3</v>
      </c>
      <c r="G34" s="9">
        <f>G31+G32+G33</f>
        <v>82.9</v>
      </c>
      <c r="H34" s="9">
        <f>H31+H32+H33</f>
        <v>510</v>
      </c>
      <c r="I34" s="17">
        <f>I31+I32</f>
        <v>14.5</v>
      </c>
      <c r="J34" s="17"/>
      <c r="K34" s="17"/>
      <c r="L34" s="17"/>
      <c r="M34" s="9">
        <f>M31+M32+M33</f>
        <v>255</v>
      </c>
      <c r="N34" s="9">
        <f>N31+N32+N33</f>
        <v>248.9</v>
      </c>
      <c r="O34" s="9">
        <f>O31+O32+O33</f>
        <v>56.300000000000004</v>
      </c>
      <c r="P34" s="9">
        <f>P31+P32+P33</f>
        <v>2.9000000000000004</v>
      </c>
    </row>
    <row r="35" spans="1:16" ht="11.1" customHeight="1">
      <c r="A35" s="16" t="s">
        <v>31</v>
      </c>
      <c r="B35" s="16"/>
      <c r="C35" s="16"/>
      <c r="D35" s="16"/>
      <c r="E35" s="9">
        <v>18</v>
      </c>
      <c r="F35" s="9">
        <v>19.3</v>
      </c>
      <c r="G35" s="9">
        <v>82.9</v>
      </c>
      <c r="H35" s="9">
        <v>510</v>
      </c>
      <c r="I35" s="17">
        <v>14.5</v>
      </c>
      <c r="J35" s="17"/>
      <c r="K35" s="17"/>
      <c r="L35" s="17"/>
      <c r="M35" s="9">
        <v>255</v>
      </c>
      <c r="N35" s="9">
        <v>248.9</v>
      </c>
      <c r="O35" s="9">
        <v>56.3</v>
      </c>
      <c r="P35" s="9">
        <v>2.9</v>
      </c>
    </row>
    <row r="36" spans="1:16" ht="11.1" customHeight="1">
      <c r="A36" s="16" t="s">
        <v>32</v>
      </c>
      <c r="B36" s="16"/>
      <c r="C36" s="16"/>
      <c r="D36" s="16"/>
      <c r="E36" s="9">
        <v>18</v>
      </c>
      <c r="F36" s="9">
        <v>19.3</v>
      </c>
      <c r="G36" s="9">
        <v>82.9</v>
      </c>
      <c r="H36" s="9">
        <v>510</v>
      </c>
      <c r="I36" s="17">
        <v>14.5</v>
      </c>
      <c r="J36" s="17"/>
      <c r="K36" s="17"/>
      <c r="L36" s="17"/>
      <c r="M36" s="9">
        <v>255</v>
      </c>
      <c r="N36" s="9">
        <v>248.9</v>
      </c>
      <c r="O36" s="9">
        <v>56.3</v>
      </c>
      <c r="P36" s="9">
        <v>2.9</v>
      </c>
    </row>
    <row r="37" spans="1:16" ht="11.1" customHeight="1">
      <c r="E37" s="4" t="s">
        <v>7</v>
      </c>
      <c r="F37" s="19" t="s">
        <v>35</v>
      </c>
      <c r="G37" s="20"/>
      <c r="H37" s="20"/>
      <c r="J37" s="21"/>
      <c r="K37" s="21"/>
    </row>
    <row r="38" spans="1:16" ht="11.1" customHeight="1">
      <c r="D38" s="21" t="s">
        <v>9</v>
      </c>
      <c r="E38" s="21"/>
      <c r="F38" s="1" t="s">
        <v>10</v>
      </c>
      <c r="J38" s="21"/>
      <c r="K38" s="21"/>
    </row>
    <row r="39" spans="1:16" ht="21.95" customHeight="1">
      <c r="A39" s="25" t="s">
        <v>11</v>
      </c>
      <c r="B39" s="25" t="s">
        <v>12</v>
      </c>
      <c r="C39" s="25"/>
      <c r="D39" s="25" t="s">
        <v>13</v>
      </c>
      <c r="E39" s="22" t="s">
        <v>14</v>
      </c>
      <c r="F39" s="22"/>
      <c r="G39" s="22"/>
      <c r="H39" s="25" t="s">
        <v>15</v>
      </c>
      <c r="I39" s="22" t="s">
        <v>16</v>
      </c>
      <c r="J39" s="22"/>
      <c r="K39" s="22"/>
      <c r="L39" s="22"/>
      <c r="M39" s="22" t="s">
        <v>17</v>
      </c>
      <c r="N39" s="22"/>
      <c r="O39" s="22"/>
      <c r="P39" s="22"/>
    </row>
    <row r="40" spans="1:16" ht="21.95" customHeight="1">
      <c r="A40" s="26"/>
      <c r="B40" s="27"/>
      <c r="C40" s="28"/>
      <c r="D40" s="26"/>
      <c r="E40" s="5" t="s">
        <v>18</v>
      </c>
      <c r="F40" s="5" t="s">
        <v>19</v>
      </c>
      <c r="G40" s="5" t="s">
        <v>20</v>
      </c>
      <c r="H40" s="26"/>
      <c r="I40" s="22" t="s">
        <v>21</v>
      </c>
      <c r="J40" s="22"/>
      <c r="K40" s="22"/>
      <c r="L40" s="22"/>
      <c r="M40" s="5" t="s">
        <v>22</v>
      </c>
      <c r="N40" s="5" t="s">
        <v>23</v>
      </c>
      <c r="O40" s="5" t="s">
        <v>24</v>
      </c>
      <c r="P40" s="5" t="s">
        <v>25</v>
      </c>
    </row>
    <row r="41" spans="1:16" ht="11.1" customHeight="1">
      <c r="A41" s="6">
        <v>1</v>
      </c>
      <c r="B41" s="23">
        <v>2</v>
      </c>
      <c r="C41" s="23"/>
      <c r="D41" s="6">
        <v>3</v>
      </c>
      <c r="E41" s="6">
        <v>4</v>
      </c>
      <c r="F41" s="6">
        <v>5</v>
      </c>
      <c r="G41" s="6">
        <v>6</v>
      </c>
      <c r="H41" s="6">
        <v>7</v>
      </c>
      <c r="I41" s="23">
        <v>8</v>
      </c>
      <c r="J41" s="23"/>
      <c r="K41" s="23"/>
      <c r="L41" s="23"/>
      <c r="M41" s="6">
        <v>9</v>
      </c>
      <c r="N41" s="6">
        <v>10</v>
      </c>
      <c r="O41" s="6">
        <v>11</v>
      </c>
      <c r="P41" s="6">
        <v>12</v>
      </c>
    </row>
    <row r="42" spans="1:16" ht="11.1" customHeight="1">
      <c r="A42" s="24" t="s">
        <v>26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</row>
    <row r="43" spans="1:16" ht="11.1" customHeight="1">
      <c r="A43" s="24" t="s">
        <v>27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</row>
    <row r="44" spans="1:16" ht="24" customHeight="1">
      <c r="A44" s="7">
        <v>530.04</v>
      </c>
      <c r="B44" s="18" t="s">
        <v>44</v>
      </c>
      <c r="C44" s="18"/>
      <c r="D44" s="8" t="s">
        <v>45</v>
      </c>
      <c r="E44" s="9">
        <v>12.4</v>
      </c>
      <c r="F44" s="9">
        <v>12.5</v>
      </c>
      <c r="G44" s="9">
        <v>21.2</v>
      </c>
      <c r="H44" s="9">
        <v>288.8</v>
      </c>
      <c r="I44" s="17">
        <v>3.1</v>
      </c>
      <c r="J44" s="17"/>
      <c r="K44" s="17"/>
      <c r="L44" s="17"/>
      <c r="M44" s="9">
        <v>257</v>
      </c>
      <c r="N44" s="9">
        <v>243.9</v>
      </c>
      <c r="O44" s="9">
        <v>50</v>
      </c>
      <c r="P44" s="9">
        <v>2.2999999999999998</v>
      </c>
    </row>
    <row r="45" spans="1:16" ht="11.1" customHeight="1">
      <c r="A45" s="8"/>
      <c r="B45" s="18" t="s">
        <v>46</v>
      </c>
      <c r="C45" s="18"/>
      <c r="D45" s="10">
        <v>50</v>
      </c>
      <c r="E45" s="9">
        <v>4</v>
      </c>
      <c r="F45" s="9">
        <v>6.5</v>
      </c>
      <c r="G45" s="9">
        <v>33.5</v>
      </c>
      <c r="H45" s="9">
        <v>110</v>
      </c>
      <c r="I45" s="17"/>
      <c r="J45" s="17"/>
      <c r="K45" s="17"/>
      <c r="L45" s="17"/>
      <c r="M45" s="9"/>
      <c r="N45" s="9"/>
      <c r="O45" s="9"/>
      <c r="P45" s="9"/>
    </row>
    <row r="46" spans="1:16" ht="11.1" customHeight="1">
      <c r="A46" s="7">
        <v>833.04</v>
      </c>
      <c r="B46" s="18" t="s">
        <v>61</v>
      </c>
      <c r="C46" s="18"/>
      <c r="D46" s="10">
        <v>200</v>
      </c>
      <c r="E46" s="9">
        <v>0.1</v>
      </c>
      <c r="F46" s="9">
        <v>0.1</v>
      </c>
      <c r="G46" s="9">
        <v>15.8</v>
      </c>
      <c r="H46" s="9">
        <v>64.7</v>
      </c>
      <c r="I46" s="17">
        <v>10.8</v>
      </c>
      <c r="J46" s="17"/>
      <c r="K46" s="17"/>
      <c r="L46" s="17"/>
      <c r="M46" s="9">
        <v>2.9</v>
      </c>
      <c r="N46" s="9">
        <v>3.6</v>
      </c>
      <c r="O46" s="9">
        <v>2</v>
      </c>
      <c r="P46" s="9">
        <v>0.1</v>
      </c>
    </row>
    <row r="47" spans="1:16" ht="11.1" customHeight="1">
      <c r="A47" s="7">
        <v>875.03</v>
      </c>
      <c r="B47" s="18" t="s">
        <v>34</v>
      </c>
      <c r="C47" s="18"/>
      <c r="D47" s="10">
        <v>50</v>
      </c>
      <c r="E47" s="9">
        <v>1.5</v>
      </c>
      <c r="F47" s="9">
        <v>0.5</v>
      </c>
      <c r="G47" s="9">
        <v>8</v>
      </c>
      <c r="H47" s="9">
        <v>38</v>
      </c>
      <c r="I47" s="17"/>
      <c r="J47" s="17"/>
      <c r="K47" s="17"/>
      <c r="L47" s="17"/>
      <c r="M47" s="9">
        <v>3</v>
      </c>
      <c r="N47" s="9">
        <v>9</v>
      </c>
      <c r="O47" s="9">
        <v>2</v>
      </c>
      <c r="P47" s="9"/>
    </row>
    <row r="48" spans="1:16" ht="11.1" customHeight="1">
      <c r="A48" s="16" t="s">
        <v>30</v>
      </c>
      <c r="B48" s="16"/>
      <c r="C48" s="16"/>
      <c r="D48" s="16"/>
      <c r="E48" s="9">
        <f>E44+E45+E46+E47</f>
        <v>18</v>
      </c>
      <c r="F48" s="9">
        <f>F44+F45+F46+F47</f>
        <v>19.600000000000001</v>
      </c>
      <c r="G48" s="9">
        <f>G44+G45+G46+G47</f>
        <v>78.5</v>
      </c>
      <c r="H48" s="9">
        <f>H44+H45+H46+H47</f>
        <v>501.5</v>
      </c>
      <c r="I48" s="17">
        <f>I44+I46</f>
        <v>13.9</v>
      </c>
      <c r="J48" s="17"/>
      <c r="K48" s="17"/>
      <c r="L48" s="17"/>
      <c r="M48" s="9">
        <f>M44+M45+M46+M47</f>
        <v>262.89999999999998</v>
      </c>
      <c r="N48" s="9">
        <f>N44+N45+N46+N47</f>
        <v>256.5</v>
      </c>
      <c r="O48" s="9">
        <f>O44+O45+O46+O47</f>
        <v>54</v>
      </c>
      <c r="P48" s="9">
        <f>P44+P45+P46+P47</f>
        <v>2.4</v>
      </c>
    </row>
    <row r="49" spans="1:16" ht="11.1" customHeight="1">
      <c r="A49" s="16" t="s">
        <v>31</v>
      </c>
      <c r="B49" s="16"/>
      <c r="C49" s="16"/>
      <c r="D49" s="16"/>
      <c r="E49" s="9">
        <v>18</v>
      </c>
      <c r="F49" s="9">
        <v>19.600000000000001</v>
      </c>
      <c r="G49" s="9">
        <v>78.5</v>
      </c>
      <c r="H49" s="9">
        <v>501.5</v>
      </c>
      <c r="I49" s="17">
        <v>13.9</v>
      </c>
      <c r="J49" s="17"/>
      <c r="K49" s="17"/>
      <c r="L49" s="17"/>
      <c r="M49" s="9">
        <v>262.89999999999998</v>
      </c>
      <c r="N49" s="9">
        <v>256.5</v>
      </c>
      <c r="O49" s="9">
        <v>54</v>
      </c>
      <c r="P49" s="9">
        <v>2.4</v>
      </c>
    </row>
    <row r="50" spans="1:16" ht="11.1" customHeight="1">
      <c r="A50" s="16" t="s">
        <v>32</v>
      </c>
      <c r="B50" s="16"/>
      <c r="C50" s="16"/>
      <c r="D50" s="16"/>
      <c r="E50" s="9">
        <v>18</v>
      </c>
      <c r="F50" s="9">
        <v>19.600000000000001</v>
      </c>
      <c r="G50" s="9">
        <v>78.5</v>
      </c>
      <c r="H50" s="9">
        <v>501.5</v>
      </c>
      <c r="I50" s="17">
        <v>13.9</v>
      </c>
      <c r="J50" s="17"/>
      <c r="K50" s="17"/>
      <c r="L50" s="17"/>
      <c r="M50" s="9">
        <v>262.89999999999998</v>
      </c>
      <c r="N50" s="9">
        <v>256.5</v>
      </c>
      <c r="O50" s="9">
        <v>54</v>
      </c>
      <c r="P50" s="9">
        <v>2.4</v>
      </c>
    </row>
    <row r="51" spans="1:16" ht="11.1" customHeight="1">
      <c r="E51" s="4" t="s">
        <v>7</v>
      </c>
      <c r="F51" s="19" t="s">
        <v>36</v>
      </c>
      <c r="G51" s="20"/>
      <c r="H51" s="20"/>
      <c r="J51" s="21"/>
      <c r="K51" s="21"/>
    </row>
    <row r="52" spans="1:16" ht="11.1" customHeight="1">
      <c r="D52" s="21" t="s">
        <v>9</v>
      </c>
      <c r="E52" s="21"/>
      <c r="F52" s="1" t="s">
        <v>10</v>
      </c>
      <c r="J52" s="21"/>
      <c r="K52" s="21"/>
    </row>
    <row r="53" spans="1:16" ht="21.95" customHeight="1">
      <c r="A53" s="25" t="s">
        <v>11</v>
      </c>
      <c r="B53" s="25" t="s">
        <v>12</v>
      </c>
      <c r="C53" s="25"/>
      <c r="D53" s="25" t="s">
        <v>13</v>
      </c>
      <c r="E53" s="22" t="s">
        <v>14</v>
      </c>
      <c r="F53" s="22"/>
      <c r="G53" s="22"/>
      <c r="H53" s="25" t="s">
        <v>15</v>
      </c>
      <c r="I53" s="22" t="s">
        <v>16</v>
      </c>
      <c r="J53" s="22"/>
      <c r="K53" s="22"/>
      <c r="L53" s="22"/>
      <c r="M53" s="22" t="s">
        <v>17</v>
      </c>
      <c r="N53" s="22"/>
      <c r="O53" s="22"/>
      <c r="P53" s="22"/>
    </row>
    <row r="54" spans="1:16" ht="21.95" customHeight="1">
      <c r="A54" s="26"/>
      <c r="B54" s="27"/>
      <c r="C54" s="28"/>
      <c r="D54" s="26"/>
      <c r="E54" s="5" t="s">
        <v>18</v>
      </c>
      <c r="F54" s="5" t="s">
        <v>19</v>
      </c>
      <c r="G54" s="5" t="s">
        <v>20</v>
      </c>
      <c r="H54" s="26"/>
      <c r="I54" s="22" t="s">
        <v>21</v>
      </c>
      <c r="J54" s="22"/>
      <c r="K54" s="22"/>
      <c r="L54" s="22"/>
      <c r="M54" s="5" t="s">
        <v>22</v>
      </c>
      <c r="N54" s="5" t="s">
        <v>23</v>
      </c>
      <c r="O54" s="5" t="s">
        <v>24</v>
      </c>
      <c r="P54" s="5" t="s">
        <v>25</v>
      </c>
    </row>
    <row r="55" spans="1:16" ht="11.1" customHeight="1">
      <c r="A55" s="6">
        <v>1</v>
      </c>
      <c r="B55" s="23">
        <v>2</v>
      </c>
      <c r="C55" s="23"/>
      <c r="D55" s="6">
        <v>3</v>
      </c>
      <c r="E55" s="6">
        <v>4</v>
      </c>
      <c r="F55" s="6">
        <v>5</v>
      </c>
      <c r="G55" s="6">
        <v>6</v>
      </c>
      <c r="H55" s="6">
        <v>7</v>
      </c>
      <c r="I55" s="23">
        <v>8</v>
      </c>
      <c r="J55" s="23"/>
      <c r="K55" s="23"/>
      <c r="L55" s="23"/>
      <c r="M55" s="6">
        <v>9</v>
      </c>
      <c r="N55" s="6">
        <v>10</v>
      </c>
      <c r="O55" s="6">
        <v>11</v>
      </c>
      <c r="P55" s="6">
        <v>12</v>
      </c>
    </row>
    <row r="56" spans="1:16" ht="11.1" customHeight="1">
      <c r="A56" s="24" t="s">
        <v>26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</row>
    <row r="57" spans="1:16" ht="11.1" customHeight="1">
      <c r="A57" s="24" t="s">
        <v>27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</row>
    <row r="58" spans="1:16" ht="24.75" customHeight="1">
      <c r="A58" s="10">
        <v>513</v>
      </c>
      <c r="B58" s="18" t="s">
        <v>62</v>
      </c>
      <c r="C58" s="18"/>
      <c r="D58" s="8" t="s">
        <v>47</v>
      </c>
      <c r="E58" s="9">
        <v>8.5</v>
      </c>
      <c r="F58" s="9">
        <v>10.8</v>
      </c>
      <c r="G58" s="9">
        <v>25.5</v>
      </c>
      <c r="H58" s="9">
        <v>258.5</v>
      </c>
      <c r="I58" s="17">
        <v>2</v>
      </c>
      <c r="J58" s="17"/>
      <c r="K58" s="17"/>
      <c r="L58" s="17"/>
      <c r="M58" s="9">
        <v>114</v>
      </c>
      <c r="N58" s="9">
        <v>157.80000000000001</v>
      </c>
      <c r="O58" s="9">
        <v>34.799999999999997</v>
      </c>
      <c r="P58" s="9">
        <v>0.7</v>
      </c>
    </row>
    <row r="59" spans="1:16" ht="11.1" customHeight="1">
      <c r="A59" s="10">
        <v>877</v>
      </c>
      <c r="B59" s="18" t="s">
        <v>48</v>
      </c>
      <c r="C59" s="18"/>
      <c r="D59" s="10">
        <v>180</v>
      </c>
      <c r="E59" s="9">
        <v>2.8</v>
      </c>
      <c r="F59" s="9">
        <v>0.6</v>
      </c>
      <c r="G59" s="9">
        <v>38.299999999999997</v>
      </c>
      <c r="H59" s="9">
        <v>196.1</v>
      </c>
      <c r="I59" s="17">
        <v>9.9</v>
      </c>
      <c r="J59" s="17"/>
      <c r="K59" s="17"/>
      <c r="L59" s="17"/>
      <c r="M59" s="9">
        <v>43.4</v>
      </c>
      <c r="N59" s="9">
        <v>30.1</v>
      </c>
      <c r="O59" s="9">
        <v>15.6</v>
      </c>
      <c r="P59" s="9">
        <v>1.9</v>
      </c>
    </row>
    <row r="60" spans="1:16" ht="11.1" customHeight="1">
      <c r="A60" s="10">
        <v>832</v>
      </c>
      <c r="B60" s="18" t="s">
        <v>63</v>
      </c>
      <c r="C60" s="18"/>
      <c r="D60" s="10">
        <v>200</v>
      </c>
      <c r="E60" s="9">
        <v>3.4</v>
      </c>
      <c r="F60" s="9">
        <v>4.5999999999999996</v>
      </c>
      <c r="G60" s="9">
        <v>12.5</v>
      </c>
      <c r="H60" s="9">
        <v>102.2</v>
      </c>
      <c r="I60" s="17">
        <v>1.2</v>
      </c>
      <c r="J60" s="17"/>
      <c r="K60" s="17"/>
      <c r="L60" s="17"/>
      <c r="M60" s="9">
        <v>65.599999999999994</v>
      </c>
      <c r="N60" s="9">
        <v>41.6</v>
      </c>
      <c r="O60" s="9">
        <v>6.5</v>
      </c>
      <c r="P60" s="9">
        <v>0.1</v>
      </c>
    </row>
    <row r="61" spans="1:16" ht="11.1" customHeight="1">
      <c r="A61" s="7">
        <v>875.03</v>
      </c>
      <c r="B61" s="18" t="s">
        <v>34</v>
      </c>
      <c r="C61" s="18"/>
      <c r="D61" s="10">
        <v>30</v>
      </c>
      <c r="E61" s="9">
        <v>0.9</v>
      </c>
      <c r="F61" s="9">
        <v>0.3</v>
      </c>
      <c r="G61" s="9">
        <v>4.8</v>
      </c>
      <c r="H61" s="9">
        <v>22.8</v>
      </c>
      <c r="I61" s="17"/>
      <c r="J61" s="17"/>
      <c r="K61" s="17"/>
      <c r="L61" s="17"/>
      <c r="M61" s="9">
        <v>1.8</v>
      </c>
      <c r="N61" s="9">
        <v>5.4</v>
      </c>
      <c r="O61" s="9">
        <v>1.2</v>
      </c>
      <c r="P61" s="9"/>
    </row>
    <row r="62" spans="1:16" ht="11.1" customHeight="1">
      <c r="A62" s="16" t="s">
        <v>30</v>
      </c>
      <c r="B62" s="16"/>
      <c r="C62" s="16"/>
      <c r="D62" s="16"/>
      <c r="E62" s="9">
        <f>E58+E59+E60+E61</f>
        <v>15.600000000000001</v>
      </c>
      <c r="F62" s="9">
        <f>F58+F59+F60+F61</f>
        <v>16.3</v>
      </c>
      <c r="G62" s="9">
        <f>G58+G59+G60+G61</f>
        <v>81.099999999999994</v>
      </c>
      <c r="H62" s="9">
        <f>H58+H59+H60+H61</f>
        <v>579.6</v>
      </c>
      <c r="I62" s="17">
        <f>I58+I59+I60</f>
        <v>13.1</v>
      </c>
      <c r="J62" s="17"/>
      <c r="K62" s="17"/>
      <c r="L62" s="17"/>
      <c r="M62" s="9">
        <f>M58+M59+M60+M61</f>
        <v>224.8</v>
      </c>
      <c r="N62" s="9">
        <f>N58+N59+N60+N61</f>
        <v>234.9</v>
      </c>
      <c r="O62" s="9">
        <f>O58+O59+O60+O61</f>
        <v>58.1</v>
      </c>
      <c r="P62" s="9">
        <f>P58+P59+P60+P61</f>
        <v>2.6999999999999997</v>
      </c>
    </row>
    <row r="63" spans="1:16" ht="11.1" customHeight="1">
      <c r="A63" s="16" t="s">
        <v>31</v>
      </c>
      <c r="B63" s="16"/>
      <c r="C63" s="16"/>
      <c r="D63" s="16"/>
      <c r="E63" s="9">
        <v>15.6</v>
      </c>
      <c r="F63" s="9">
        <v>16.3</v>
      </c>
      <c r="G63" s="9">
        <v>81.099999999999994</v>
      </c>
      <c r="H63" s="9">
        <v>579.6</v>
      </c>
      <c r="I63" s="17">
        <v>13.1</v>
      </c>
      <c r="J63" s="17"/>
      <c r="K63" s="17"/>
      <c r="L63" s="17"/>
      <c r="M63" s="9">
        <v>224.8</v>
      </c>
      <c r="N63" s="9">
        <v>234.9</v>
      </c>
      <c r="O63" s="9">
        <v>58.1</v>
      </c>
      <c r="P63" s="9">
        <v>2.7</v>
      </c>
    </row>
    <row r="64" spans="1:16" ht="11.1" customHeight="1">
      <c r="A64" s="16" t="s">
        <v>32</v>
      </c>
      <c r="B64" s="16"/>
      <c r="C64" s="16"/>
      <c r="D64" s="16"/>
      <c r="E64" s="9">
        <v>15.6</v>
      </c>
      <c r="F64" s="9">
        <v>16.3</v>
      </c>
      <c r="G64" s="9">
        <v>81.099999999999994</v>
      </c>
      <c r="H64" s="9">
        <v>579.6</v>
      </c>
      <c r="I64" s="17">
        <v>13.1</v>
      </c>
      <c r="J64" s="17"/>
      <c r="K64" s="17"/>
      <c r="L64" s="17"/>
      <c r="M64" s="9">
        <v>224.8</v>
      </c>
      <c r="N64" s="9">
        <v>234.9</v>
      </c>
      <c r="O64" s="9">
        <v>58.1</v>
      </c>
      <c r="P64" s="9">
        <v>2.7</v>
      </c>
    </row>
    <row r="65" spans="1:16" ht="11.1" customHeight="1">
      <c r="E65" s="4" t="s">
        <v>7</v>
      </c>
      <c r="F65" s="19" t="s">
        <v>37</v>
      </c>
      <c r="G65" s="20"/>
      <c r="H65" s="20"/>
      <c r="J65" s="21"/>
      <c r="K65" s="21"/>
    </row>
    <row r="66" spans="1:16" ht="11.1" customHeight="1">
      <c r="D66" s="21" t="s">
        <v>9</v>
      </c>
      <c r="E66" s="21"/>
      <c r="F66" s="1" t="s">
        <v>10</v>
      </c>
      <c r="J66" s="21"/>
      <c r="K66" s="21"/>
    </row>
    <row r="67" spans="1:16" ht="21.95" customHeight="1">
      <c r="A67" s="25" t="s">
        <v>11</v>
      </c>
      <c r="B67" s="25" t="s">
        <v>12</v>
      </c>
      <c r="C67" s="25"/>
      <c r="D67" s="25" t="s">
        <v>13</v>
      </c>
      <c r="E67" s="22" t="s">
        <v>14</v>
      </c>
      <c r="F67" s="22"/>
      <c r="G67" s="22"/>
      <c r="H67" s="25" t="s">
        <v>15</v>
      </c>
      <c r="I67" s="22" t="s">
        <v>16</v>
      </c>
      <c r="J67" s="22"/>
      <c r="K67" s="22"/>
      <c r="L67" s="22"/>
      <c r="M67" s="22" t="s">
        <v>17</v>
      </c>
      <c r="N67" s="22"/>
      <c r="O67" s="22"/>
      <c r="P67" s="22"/>
    </row>
    <row r="68" spans="1:16" ht="21.95" customHeight="1">
      <c r="A68" s="26"/>
      <c r="B68" s="27"/>
      <c r="C68" s="28"/>
      <c r="D68" s="26"/>
      <c r="E68" s="5" t="s">
        <v>18</v>
      </c>
      <c r="F68" s="5" t="s">
        <v>19</v>
      </c>
      <c r="G68" s="5" t="s">
        <v>20</v>
      </c>
      <c r="H68" s="26"/>
      <c r="I68" s="22" t="s">
        <v>21</v>
      </c>
      <c r="J68" s="22"/>
      <c r="K68" s="22"/>
      <c r="L68" s="22"/>
      <c r="M68" s="5" t="s">
        <v>22</v>
      </c>
      <c r="N68" s="5" t="s">
        <v>23</v>
      </c>
      <c r="O68" s="5" t="s">
        <v>24</v>
      </c>
      <c r="P68" s="5" t="s">
        <v>25</v>
      </c>
    </row>
    <row r="69" spans="1:16" ht="11.1" customHeight="1">
      <c r="A69" s="6">
        <v>1</v>
      </c>
      <c r="B69" s="23">
        <v>2</v>
      </c>
      <c r="C69" s="23"/>
      <c r="D69" s="6">
        <v>3</v>
      </c>
      <c r="E69" s="6">
        <v>4</v>
      </c>
      <c r="F69" s="6">
        <v>5</v>
      </c>
      <c r="G69" s="6">
        <v>6</v>
      </c>
      <c r="H69" s="6">
        <v>7</v>
      </c>
      <c r="I69" s="23">
        <v>8</v>
      </c>
      <c r="J69" s="23"/>
      <c r="K69" s="23"/>
      <c r="L69" s="23"/>
      <c r="M69" s="6">
        <v>9</v>
      </c>
      <c r="N69" s="6">
        <v>10</v>
      </c>
      <c r="O69" s="6">
        <v>11</v>
      </c>
      <c r="P69" s="6">
        <v>12</v>
      </c>
    </row>
    <row r="70" spans="1:16" ht="11.1" customHeight="1">
      <c r="A70" s="24" t="s">
        <v>26</v>
      </c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</row>
    <row r="71" spans="1:16" ht="11.1" customHeight="1">
      <c r="A71" s="24" t="s">
        <v>27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</row>
    <row r="72" spans="1:16" ht="24" customHeight="1">
      <c r="A72" s="11" t="s">
        <v>49</v>
      </c>
      <c r="B72" s="29" t="s">
        <v>65</v>
      </c>
      <c r="C72" s="18"/>
      <c r="D72" s="12" t="s">
        <v>43</v>
      </c>
      <c r="E72" s="9">
        <v>17</v>
      </c>
      <c r="F72" s="9">
        <v>18.100000000000001</v>
      </c>
      <c r="G72" s="9">
        <v>43.2</v>
      </c>
      <c r="H72" s="9">
        <v>439.8</v>
      </c>
      <c r="I72" s="17">
        <v>12.7</v>
      </c>
      <c r="J72" s="17"/>
      <c r="K72" s="17"/>
      <c r="L72" s="17"/>
      <c r="M72" s="9">
        <v>224.2</v>
      </c>
      <c r="N72" s="9">
        <v>215.5</v>
      </c>
      <c r="O72" s="9">
        <v>47.8</v>
      </c>
      <c r="P72" s="9">
        <v>2.5</v>
      </c>
    </row>
    <row r="73" spans="1:16" ht="11.1" customHeight="1">
      <c r="A73" s="7">
        <v>833.15</v>
      </c>
      <c r="B73" s="18" t="s">
        <v>64</v>
      </c>
      <c r="C73" s="18"/>
      <c r="D73" s="10">
        <v>200</v>
      </c>
      <c r="E73" s="9">
        <v>0.1</v>
      </c>
      <c r="F73" s="9">
        <v>0.1</v>
      </c>
      <c r="G73" s="9">
        <v>16.399999999999999</v>
      </c>
      <c r="H73" s="9">
        <v>66.900000000000006</v>
      </c>
      <c r="I73" s="17">
        <v>1.5</v>
      </c>
      <c r="J73" s="17"/>
      <c r="K73" s="17"/>
      <c r="L73" s="17"/>
      <c r="M73" s="9">
        <v>2.9</v>
      </c>
      <c r="N73" s="9">
        <v>1.7</v>
      </c>
      <c r="O73" s="9">
        <v>1.4</v>
      </c>
      <c r="P73" s="9">
        <v>0.4</v>
      </c>
    </row>
    <row r="74" spans="1:16" ht="11.1" customHeight="1">
      <c r="A74" s="7">
        <v>875.03</v>
      </c>
      <c r="B74" s="18" t="s">
        <v>34</v>
      </c>
      <c r="C74" s="18"/>
      <c r="D74" s="10">
        <v>50</v>
      </c>
      <c r="E74" s="9">
        <v>1.5</v>
      </c>
      <c r="F74" s="9">
        <v>0.5</v>
      </c>
      <c r="G74" s="9">
        <v>8</v>
      </c>
      <c r="H74" s="9">
        <v>38</v>
      </c>
      <c r="I74" s="17"/>
      <c r="J74" s="17"/>
      <c r="K74" s="17"/>
      <c r="L74" s="17"/>
      <c r="M74" s="9">
        <v>3</v>
      </c>
      <c r="N74" s="9">
        <v>9</v>
      </c>
      <c r="O74" s="9">
        <v>2</v>
      </c>
      <c r="P74" s="9"/>
    </row>
    <row r="75" spans="1:16" ht="11.1" customHeight="1">
      <c r="A75" s="16" t="s">
        <v>30</v>
      </c>
      <c r="B75" s="16"/>
      <c r="C75" s="16"/>
      <c r="D75" s="16"/>
      <c r="E75" s="9">
        <f>E72+E73+E74</f>
        <v>18.600000000000001</v>
      </c>
      <c r="F75" s="9">
        <f>F72+F73+F74</f>
        <v>18.700000000000003</v>
      </c>
      <c r="G75" s="9">
        <f>G72+G73+G74</f>
        <v>67.599999999999994</v>
      </c>
      <c r="H75" s="9">
        <f>H72+H73+H74</f>
        <v>544.70000000000005</v>
      </c>
      <c r="I75" s="17">
        <f>I72+I73</f>
        <v>14.2</v>
      </c>
      <c r="J75" s="17"/>
      <c r="K75" s="17"/>
      <c r="L75" s="17"/>
      <c r="M75" s="9">
        <f>M72+M73+M74</f>
        <v>230.1</v>
      </c>
      <c r="N75" s="9">
        <f>N72+N73+N74</f>
        <v>226.2</v>
      </c>
      <c r="O75" s="9">
        <f>O72+O73+O74</f>
        <v>51.199999999999996</v>
      </c>
      <c r="P75" s="9">
        <f>P72+P73+P74</f>
        <v>2.9</v>
      </c>
    </row>
    <row r="76" spans="1:16" ht="11.1" customHeight="1">
      <c r="A76" s="16" t="s">
        <v>31</v>
      </c>
      <c r="B76" s="16"/>
      <c r="C76" s="16"/>
      <c r="D76" s="16"/>
      <c r="E76" s="9">
        <v>18.600000000000001</v>
      </c>
      <c r="F76" s="9">
        <v>18.7</v>
      </c>
      <c r="G76" s="9">
        <v>67.599999999999994</v>
      </c>
      <c r="H76" s="9">
        <v>544.70000000000005</v>
      </c>
      <c r="I76" s="17">
        <v>14.2</v>
      </c>
      <c r="J76" s="17"/>
      <c r="K76" s="17"/>
      <c r="L76" s="17"/>
      <c r="M76" s="9">
        <v>230.1</v>
      </c>
      <c r="N76" s="9">
        <v>226.2</v>
      </c>
      <c r="O76" s="9">
        <v>51.2</v>
      </c>
      <c r="P76" s="9">
        <v>2.9</v>
      </c>
    </row>
    <row r="77" spans="1:16" ht="11.1" customHeight="1">
      <c r="A77" s="16" t="s">
        <v>32</v>
      </c>
      <c r="B77" s="16"/>
      <c r="C77" s="16"/>
      <c r="D77" s="16"/>
      <c r="E77" s="9">
        <v>18.600000000000001</v>
      </c>
      <c r="F77" s="9">
        <v>18.7</v>
      </c>
      <c r="G77" s="9">
        <v>67.599999999999994</v>
      </c>
      <c r="H77" s="9">
        <v>544.70000000000005</v>
      </c>
      <c r="I77" s="17">
        <v>14.2</v>
      </c>
      <c r="J77" s="17"/>
      <c r="K77" s="17"/>
      <c r="L77" s="17"/>
      <c r="M77" s="9">
        <v>230.1</v>
      </c>
      <c r="N77" s="9">
        <v>226.2</v>
      </c>
      <c r="O77" s="9">
        <v>51.2</v>
      </c>
      <c r="P77" s="9">
        <v>2.9</v>
      </c>
    </row>
    <row r="78" spans="1:16" ht="11.1" customHeight="1">
      <c r="E78" s="4" t="s">
        <v>7</v>
      </c>
      <c r="F78" s="19" t="s">
        <v>8</v>
      </c>
      <c r="G78" s="20"/>
      <c r="H78" s="20"/>
      <c r="J78" s="21"/>
      <c r="K78" s="21"/>
    </row>
    <row r="79" spans="1:16" ht="11.1" customHeight="1">
      <c r="D79" s="21" t="s">
        <v>9</v>
      </c>
      <c r="E79" s="21"/>
      <c r="F79" s="1" t="s">
        <v>38</v>
      </c>
      <c r="J79" s="21"/>
      <c r="K79" s="21"/>
    </row>
    <row r="80" spans="1:16" ht="21.95" customHeight="1">
      <c r="A80" s="25" t="s">
        <v>11</v>
      </c>
      <c r="B80" s="25" t="s">
        <v>12</v>
      </c>
      <c r="C80" s="25"/>
      <c r="D80" s="25" t="s">
        <v>13</v>
      </c>
      <c r="E80" s="22" t="s">
        <v>14</v>
      </c>
      <c r="F80" s="22"/>
      <c r="G80" s="22"/>
      <c r="H80" s="25" t="s">
        <v>15</v>
      </c>
      <c r="I80" s="22" t="s">
        <v>16</v>
      </c>
      <c r="J80" s="22"/>
      <c r="K80" s="22"/>
      <c r="L80" s="22"/>
      <c r="M80" s="22" t="s">
        <v>17</v>
      </c>
      <c r="N80" s="22"/>
      <c r="O80" s="22"/>
      <c r="P80" s="22"/>
    </row>
    <row r="81" spans="1:16" ht="21.95" customHeight="1">
      <c r="A81" s="26"/>
      <c r="B81" s="27"/>
      <c r="C81" s="28"/>
      <c r="D81" s="26"/>
      <c r="E81" s="5" t="s">
        <v>18</v>
      </c>
      <c r="F81" s="5" t="s">
        <v>19</v>
      </c>
      <c r="G81" s="5" t="s">
        <v>20</v>
      </c>
      <c r="H81" s="26"/>
      <c r="I81" s="22" t="s">
        <v>21</v>
      </c>
      <c r="J81" s="22"/>
      <c r="K81" s="22"/>
      <c r="L81" s="22"/>
      <c r="M81" s="5" t="s">
        <v>22</v>
      </c>
      <c r="N81" s="5" t="s">
        <v>23</v>
      </c>
      <c r="O81" s="5" t="s">
        <v>24</v>
      </c>
      <c r="P81" s="5" t="s">
        <v>25</v>
      </c>
    </row>
    <row r="82" spans="1:16" ht="11.1" customHeight="1">
      <c r="A82" s="6">
        <v>1</v>
      </c>
      <c r="B82" s="23">
        <v>2</v>
      </c>
      <c r="C82" s="23"/>
      <c r="D82" s="6">
        <v>3</v>
      </c>
      <c r="E82" s="6">
        <v>4</v>
      </c>
      <c r="F82" s="6">
        <v>5</v>
      </c>
      <c r="G82" s="6">
        <v>6</v>
      </c>
      <c r="H82" s="6">
        <v>7</v>
      </c>
      <c r="I82" s="23">
        <v>8</v>
      </c>
      <c r="J82" s="23"/>
      <c r="K82" s="23"/>
      <c r="L82" s="23"/>
      <c r="M82" s="6">
        <v>9</v>
      </c>
      <c r="N82" s="6">
        <v>10</v>
      </c>
      <c r="O82" s="6">
        <v>11</v>
      </c>
      <c r="P82" s="6">
        <v>12</v>
      </c>
    </row>
    <row r="83" spans="1:16" ht="11.1" customHeight="1">
      <c r="A83" s="24" t="s">
        <v>26</v>
      </c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</row>
    <row r="84" spans="1:16" ht="11.1" customHeight="1">
      <c r="A84" s="24" t="s">
        <v>27</v>
      </c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</row>
    <row r="85" spans="1:16" ht="11.1" customHeight="1">
      <c r="A85" s="7">
        <v>702.22</v>
      </c>
      <c r="B85" s="18" t="s">
        <v>28</v>
      </c>
      <c r="C85" s="18"/>
      <c r="D85" s="8" t="s">
        <v>40</v>
      </c>
      <c r="E85" s="9">
        <v>3.4</v>
      </c>
      <c r="F85" s="9">
        <v>6.5</v>
      </c>
      <c r="G85" s="9">
        <v>9.9</v>
      </c>
      <c r="H85" s="9">
        <v>106.6</v>
      </c>
      <c r="I85" s="17"/>
      <c r="J85" s="17"/>
      <c r="K85" s="17"/>
      <c r="L85" s="17"/>
      <c r="M85" s="9">
        <v>8.4</v>
      </c>
      <c r="N85" s="9">
        <v>22.5</v>
      </c>
      <c r="O85" s="9">
        <v>4.2</v>
      </c>
      <c r="P85" s="9">
        <v>0.4</v>
      </c>
    </row>
    <row r="86" spans="1:16" ht="23.25" customHeight="1">
      <c r="A86" s="7">
        <v>502.02</v>
      </c>
      <c r="B86" s="18" t="s">
        <v>72</v>
      </c>
      <c r="C86" s="18"/>
      <c r="D86" s="8" t="s">
        <v>50</v>
      </c>
      <c r="E86" s="9">
        <v>8.3000000000000007</v>
      </c>
      <c r="F86" s="9">
        <v>8.1</v>
      </c>
      <c r="G86" s="9">
        <v>31.4</v>
      </c>
      <c r="H86" s="9">
        <v>238.8</v>
      </c>
      <c r="I86" s="17">
        <v>2.1</v>
      </c>
      <c r="J86" s="17"/>
      <c r="K86" s="17"/>
      <c r="L86" s="17"/>
      <c r="M86" s="9">
        <v>121.9</v>
      </c>
      <c r="N86" s="9">
        <v>141.19999999999999</v>
      </c>
      <c r="O86" s="9">
        <v>28.7</v>
      </c>
      <c r="P86" s="9">
        <v>1.8</v>
      </c>
    </row>
    <row r="87" spans="1:16" ht="11.1" customHeight="1">
      <c r="A87" s="7">
        <v>877.04</v>
      </c>
      <c r="B87" s="18" t="s">
        <v>51</v>
      </c>
      <c r="C87" s="18"/>
      <c r="D87" s="10">
        <v>120</v>
      </c>
      <c r="E87" s="9">
        <v>1</v>
      </c>
      <c r="F87" s="9">
        <v>0.3</v>
      </c>
      <c r="G87" s="9">
        <v>27.4</v>
      </c>
      <c r="H87" s="9">
        <v>119.5</v>
      </c>
      <c r="I87" s="17">
        <v>9.6999999999999993</v>
      </c>
      <c r="J87" s="17"/>
      <c r="K87" s="17"/>
      <c r="L87" s="17"/>
      <c r="M87" s="9">
        <v>44.3</v>
      </c>
      <c r="N87" s="9">
        <v>21.3</v>
      </c>
      <c r="O87" s="9">
        <v>13.8</v>
      </c>
      <c r="P87" s="9">
        <v>0.2</v>
      </c>
    </row>
    <row r="88" spans="1:16" ht="11.1" customHeight="1">
      <c r="A88" s="10">
        <v>832</v>
      </c>
      <c r="B88" s="18" t="s">
        <v>63</v>
      </c>
      <c r="C88" s="18"/>
      <c r="D88" s="10">
        <v>200</v>
      </c>
      <c r="E88" s="9">
        <v>3.4</v>
      </c>
      <c r="F88" s="9">
        <v>4.5999999999999996</v>
      </c>
      <c r="G88" s="9">
        <v>12.5</v>
      </c>
      <c r="H88" s="9">
        <v>102.2</v>
      </c>
      <c r="I88" s="17">
        <v>1.2</v>
      </c>
      <c r="J88" s="17"/>
      <c r="K88" s="17"/>
      <c r="L88" s="17"/>
      <c r="M88" s="9">
        <v>65.599999999999994</v>
      </c>
      <c r="N88" s="9">
        <v>41.6</v>
      </c>
      <c r="O88" s="9">
        <v>6.5</v>
      </c>
      <c r="P88" s="9">
        <v>0.1</v>
      </c>
    </row>
    <row r="89" spans="1:16" ht="11.1" customHeight="1">
      <c r="A89" s="16" t="s">
        <v>30</v>
      </c>
      <c r="B89" s="16"/>
      <c r="C89" s="16"/>
      <c r="D89" s="16"/>
      <c r="E89" s="9">
        <f>E85+E86+E87+E88</f>
        <v>16.100000000000001</v>
      </c>
      <c r="F89" s="9">
        <f>F85+F86+F87+F88</f>
        <v>19.5</v>
      </c>
      <c r="G89" s="9">
        <f>G85+G86+G87+G88</f>
        <v>81.199999999999989</v>
      </c>
      <c r="H89" s="9">
        <f>H85+H86+H87+H88</f>
        <v>567.1</v>
      </c>
      <c r="I89" s="17">
        <f>I86+I87+I88</f>
        <v>12.999999999999998</v>
      </c>
      <c r="J89" s="17"/>
      <c r="K89" s="17"/>
      <c r="L89" s="17"/>
      <c r="M89" s="9">
        <f>M85+M86+M87+M88</f>
        <v>240.20000000000002</v>
      </c>
      <c r="N89" s="9">
        <f>N85+N86+N87+N88</f>
        <v>226.6</v>
      </c>
      <c r="O89" s="9">
        <f>O85+O86+O87+O88</f>
        <v>53.2</v>
      </c>
      <c r="P89" s="9">
        <f>P85+P86+P87+P88</f>
        <v>2.5000000000000004</v>
      </c>
    </row>
    <row r="90" spans="1:16" ht="11.1" customHeight="1">
      <c r="A90" s="16" t="s">
        <v>31</v>
      </c>
      <c r="B90" s="16"/>
      <c r="C90" s="16"/>
      <c r="D90" s="16"/>
      <c r="E90" s="9">
        <v>16.100000000000001</v>
      </c>
      <c r="F90" s="9">
        <v>19.5</v>
      </c>
      <c r="G90" s="9">
        <v>81.2</v>
      </c>
      <c r="H90" s="9">
        <v>567.1</v>
      </c>
      <c r="I90" s="17">
        <v>13</v>
      </c>
      <c r="J90" s="17"/>
      <c r="K90" s="17"/>
      <c r="L90" s="17"/>
      <c r="M90" s="9">
        <v>240.2</v>
      </c>
      <c r="N90" s="9">
        <v>226.6</v>
      </c>
      <c r="O90" s="9">
        <v>53.2</v>
      </c>
      <c r="P90" s="9">
        <v>2.5</v>
      </c>
    </row>
    <row r="91" spans="1:16" ht="11.1" customHeight="1">
      <c r="A91" s="16" t="s">
        <v>32</v>
      </c>
      <c r="B91" s="16"/>
      <c r="C91" s="16"/>
      <c r="D91" s="16"/>
      <c r="E91" s="9">
        <v>16.100000000000001</v>
      </c>
      <c r="F91" s="9">
        <v>19.5</v>
      </c>
      <c r="G91" s="9">
        <v>81.2</v>
      </c>
      <c r="H91" s="9">
        <v>567.1</v>
      </c>
      <c r="I91" s="17">
        <v>13</v>
      </c>
      <c r="J91" s="17"/>
      <c r="K91" s="17"/>
      <c r="L91" s="17"/>
      <c r="M91" s="9">
        <v>240.2</v>
      </c>
      <c r="N91" s="9">
        <v>226.6</v>
      </c>
      <c r="O91" s="9">
        <v>53.2</v>
      </c>
      <c r="P91" s="9">
        <v>2.5</v>
      </c>
    </row>
    <row r="92" spans="1:16" ht="11.1" customHeight="1">
      <c r="E92" s="4" t="s">
        <v>7</v>
      </c>
      <c r="F92" s="19" t="s">
        <v>33</v>
      </c>
      <c r="G92" s="20"/>
      <c r="H92" s="20"/>
      <c r="J92" s="21"/>
      <c r="K92" s="21"/>
    </row>
    <row r="93" spans="1:16" ht="11.1" customHeight="1">
      <c r="D93" s="21" t="s">
        <v>9</v>
      </c>
      <c r="E93" s="21"/>
      <c r="F93" s="1" t="s">
        <v>38</v>
      </c>
      <c r="J93" s="21"/>
      <c r="K93" s="21"/>
    </row>
    <row r="94" spans="1:16" ht="21.95" customHeight="1">
      <c r="A94" s="25" t="s">
        <v>11</v>
      </c>
      <c r="B94" s="25" t="s">
        <v>12</v>
      </c>
      <c r="C94" s="25"/>
      <c r="D94" s="25" t="s">
        <v>13</v>
      </c>
      <c r="E94" s="22" t="s">
        <v>14</v>
      </c>
      <c r="F94" s="22"/>
      <c r="G94" s="22"/>
      <c r="H94" s="25" t="s">
        <v>15</v>
      </c>
      <c r="I94" s="22" t="s">
        <v>16</v>
      </c>
      <c r="J94" s="22"/>
      <c r="K94" s="22"/>
      <c r="L94" s="22"/>
      <c r="M94" s="22" t="s">
        <v>17</v>
      </c>
      <c r="N94" s="22"/>
      <c r="O94" s="22"/>
      <c r="P94" s="22"/>
    </row>
    <row r="95" spans="1:16" ht="21.95" customHeight="1">
      <c r="A95" s="26"/>
      <c r="B95" s="27"/>
      <c r="C95" s="28"/>
      <c r="D95" s="26"/>
      <c r="E95" s="5" t="s">
        <v>18</v>
      </c>
      <c r="F95" s="5" t="s">
        <v>19</v>
      </c>
      <c r="G95" s="5" t="s">
        <v>20</v>
      </c>
      <c r="H95" s="26"/>
      <c r="I95" s="22" t="s">
        <v>21</v>
      </c>
      <c r="J95" s="22"/>
      <c r="K95" s="22"/>
      <c r="L95" s="22"/>
      <c r="M95" s="5" t="s">
        <v>22</v>
      </c>
      <c r="N95" s="5" t="s">
        <v>23</v>
      </c>
      <c r="O95" s="5" t="s">
        <v>24</v>
      </c>
      <c r="P95" s="5" t="s">
        <v>25</v>
      </c>
    </row>
    <row r="96" spans="1:16" ht="11.1" customHeight="1">
      <c r="A96" s="6">
        <v>1</v>
      </c>
      <c r="B96" s="23">
        <v>2</v>
      </c>
      <c r="C96" s="23"/>
      <c r="D96" s="6">
        <v>3</v>
      </c>
      <c r="E96" s="6">
        <v>4</v>
      </c>
      <c r="F96" s="6">
        <v>5</v>
      </c>
      <c r="G96" s="6">
        <v>6</v>
      </c>
      <c r="H96" s="6">
        <v>7</v>
      </c>
      <c r="I96" s="23">
        <v>8</v>
      </c>
      <c r="J96" s="23"/>
      <c r="K96" s="23"/>
      <c r="L96" s="23"/>
      <c r="M96" s="6">
        <v>9</v>
      </c>
      <c r="N96" s="6">
        <v>10</v>
      </c>
      <c r="O96" s="6">
        <v>11</v>
      </c>
      <c r="P96" s="6">
        <v>12</v>
      </c>
    </row>
    <row r="97" spans="1:16" ht="11.1" customHeight="1">
      <c r="A97" s="24" t="s">
        <v>26</v>
      </c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</row>
    <row r="98" spans="1:16" ht="11.1" customHeight="1">
      <c r="A98" s="24" t="s">
        <v>27</v>
      </c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</row>
    <row r="99" spans="1:16" ht="24" customHeight="1">
      <c r="A99" s="13" t="s">
        <v>52</v>
      </c>
      <c r="B99" s="29" t="s">
        <v>73</v>
      </c>
      <c r="C99" s="18"/>
      <c r="D99" s="12" t="s">
        <v>43</v>
      </c>
      <c r="E99" s="9">
        <v>12.1</v>
      </c>
      <c r="F99" s="9">
        <v>13.1</v>
      </c>
      <c r="G99" s="9">
        <v>51.4</v>
      </c>
      <c r="H99" s="9">
        <v>435.1</v>
      </c>
      <c r="I99" s="17">
        <v>5.2</v>
      </c>
      <c r="J99" s="17"/>
      <c r="K99" s="17"/>
      <c r="L99" s="17"/>
      <c r="M99" s="9">
        <v>137.80000000000001</v>
      </c>
      <c r="N99" s="9">
        <v>163.19999999999999</v>
      </c>
      <c r="O99" s="9">
        <v>45.8</v>
      </c>
      <c r="P99" s="9">
        <v>2.5</v>
      </c>
    </row>
    <row r="100" spans="1:16" ht="11.1" customHeight="1">
      <c r="A100" s="10">
        <v>826</v>
      </c>
      <c r="B100" s="18" t="s">
        <v>58</v>
      </c>
      <c r="C100" s="18"/>
      <c r="D100" s="10">
        <v>200</v>
      </c>
      <c r="E100" s="9">
        <v>4.9000000000000004</v>
      </c>
      <c r="F100" s="9">
        <v>2.8</v>
      </c>
      <c r="G100" s="9">
        <v>14.1</v>
      </c>
      <c r="H100" s="9">
        <v>112.6</v>
      </c>
      <c r="I100" s="17">
        <v>9.3000000000000007</v>
      </c>
      <c r="J100" s="17"/>
      <c r="K100" s="17"/>
      <c r="L100" s="17"/>
      <c r="M100" s="9">
        <v>120.5</v>
      </c>
      <c r="N100" s="9">
        <v>90</v>
      </c>
      <c r="O100" s="9">
        <v>14</v>
      </c>
      <c r="P100" s="9">
        <v>0.2</v>
      </c>
    </row>
    <row r="101" spans="1:16" ht="11.1" customHeight="1">
      <c r="A101" s="7">
        <v>875.03</v>
      </c>
      <c r="B101" s="18" t="s">
        <v>34</v>
      </c>
      <c r="C101" s="18"/>
      <c r="D101" s="10">
        <v>50</v>
      </c>
      <c r="E101" s="9">
        <v>1.5</v>
      </c>
      <c r="F101" s="9">
        <v>0.5</v>
      </c>
      <c r="G101" s="9">
        <v>8</v>
      </c>
      <c r="H101" s="9">
        <v>38</v>
      </c>
      <c r="I101" s="17"/>
      <c r="J101" s="17"/>
      <c r="K101" s="17"/>
      <c r="L101" s="17"/>
      <c r="M101" s="9">
        <v>3</v>
      </c>
      <c r="N101" s="9">
        <v>9</v>
      </c>
      <c r="O101" s="9">
        <v>2</v>
      </c>
      <c r="P101" s="9"/>
    </row>
    <row r="102" spans="1:16" ht="11.1" customHeight="1">
      <c r="A102" s="16" t="s">
        <v>30</v>
      </c>
      <c r="B102" s="16"/>
      <c r="C102" s="16"/>
      <c r="D102" s="16"/>
      <c r="E102" s="9">
        <f>E99+E100+E101</f>
        <v>18.5</v>
      </c>
      <c r="F102" s="9">
        <f>F99+F100+F101</f>
        <v>16.399999999999999</v>
      </c>
      <c r="G102" s="9">
        <f>G99+G100+G101</f>
        <v>73.5</v>
      </c>
      <c r="H102" s="9">
        <f>H99+H100+H101</f>
        <v>585.70000000000005</v>
      </c>
      <c r="I102" s="17">
        <f>I99+I100</f>
        <v>14.5</v>
      </c>
      <c r="J102" s="17"/>
      <c r="K102" s="17"/>
      <c r="L102" s="17"/>
      <c r="M102" s="9">
        <f>M99+M100+M101</f>
        <v>261.3</v>
      </c>
      <c r="N102" s="9">
        <f>N99+N100+N101</f>
        <v>262.2</v>
      </c>
      <c r="O102" s="9">
        <f>O99+O100+O101</f>
        <v>61.8</v>
      </c>
      <c r="P102" s="9">
        <f>P99+P100+P101</f>
        <v>2.7</v>
      </c>
    </row>
    <row r="103" spans="1:16" ht="11.1" customHeight="1">
      <c r="A103" s="16" t="s">
        <v>31</v>
      </c>
      <c r="B103" s="16"/>
      <c r="C103" s="16"/>
      <c r="D103" s="16"/>
      <c r="E103" s="9">
        <v>18.5</v>
      </c>
      <c r="F103" s="9">
        <v>16.399999999999999</v>
      </c>
      <c r="G103" s="9">
        <v>73.5</v>
      </c>
      <c r="H103" s="9">
        <v>585.70000000000005</v>
      </c>
      <c r="I103" s="17">
        <v>14.5</v>
      </c>
      <c r="J103" s="17"/>
      <c r="K103" s="17"/>
      <c r="L103" s="17"/>
      <c r="M103" s="9">
        <v>261.3</v>
      </c>
      <c r="N103" s="9">
        <v>262.2</v>
      </c>
      <c r="O103" s="9">
        <v>61.8</v>
      </c>
      <c r="P103" s="9">
        <v>2.7</v>
      </c>
    </row>
    <row r="104" spans="1:16" ht="11.1" customHeight="1">
      <c r="A104" s="16" t="s">
        <v>32</v>
      </c>
      <c r="B104" s="16"/>
      <c r="C104" s="16"/>
      <c r="D104" s="16"/>
      <c r="E104" s="9">
        <v>18.5</v>
      </c>
      <c r="F104" s="9">
        <v>16.399999999999999</v>
      </c>
      <c r="G104" s="9">
        <v>73.5</v>
      </c>
      <c r="H104" s="9">
        <v>585.70000000000005</v>
      </c>
      <c r="I104" s="17">
        <v>14.5</v>
      </c>
      <c r="J104" s="17"/>
      <c r="K104" s="17"/>
      <c r="L104" s="17"/>
      <c r="M104" s="9">
        <v>261.3</v>
      </c>
      <c r="N104" s="9">
        <v>262.2</v>
      </c>
      <c r="O104" s="9">
        <v>61.8</v>
      </c>
      <c r="P104" s="9">
        <v>2.7</v>
      </c>
    </row>
    <row r="105" spans="1:16" ht="11.1" customHeight="1">
      <c r="E105" s="4" t="s">
        <v>7</v>
      </c>
      <c r="F105" s="19" t="s">
        <v>35</v>
      </c>
      <c r="G105" s="20"/>
      <c r="H105" s="20"/>
      <c r="J105" s="21"/>
      <c r="K105" s="21"/>
    </row>
    <row r="106" spans="1:16" ht="11.1" customHeight="1">
      <c r="D106" s="21" t="s">
        <v>9</v>
      </c>
      <c r="E106" s="21"/>
      <c r="F106" s="1" t="s">
        <v>38</v>
      </c>
      <c r="J106" s="21"/>
      <c r="K106" s="21"/>
    </row>
    <row r="107" spans="1:16" ht="21.95" customHeight="1">
      <c r="A107" s="25" t="s">
        <v>11</v>
      </c>
      <c r="B107" s="25" t="s">
        <v>12</v>
      </c>
      <c r="C107" s="25"/>
      <c r="D107" s="25" t="s">
        <v>13</v>
      </c>
      <c r="E107" s="22" t="s">
        <v>14</v>
      </c>
      <c r="F107" s="22"/>
      <c r="G107" s="22"/>
      <c r="H107" s="25" t="s">
        <v>15</v>
      </c>
      <c r="I107" s="22" t="s">
        <v>16</v>
      </c>
      <c r="J107" s="22"/>
      <c r="K107" s="22"/>
      <c r="L107" s="22"/>
      <c r="M107" s="22" t="s">
        <v>17</v>
      </c>
      <c r="N107" s="22"/>
      <c r="O107" s="22"/>
      <c r="P107" s="22"/>
    </row>
    <row r="108" spans="1:16" ht="21.95" customHeight="1">
      <c r="A108" s="26"/>
      <c r="B108" s="27"/>
      <c r="C108" s="28"/>
      <c r="D108" s="26"/>
      <c r="E108" s="5" t="s">
        <v>18</v>
      </c>
      <c r="F108" s="5" t="s">
        <v>19</v>
      </c>
      <c r="G108" s="5" t="s">
        <v>20</v>
      </c>
      <c r="H108" s="26"/>
      <c r="I108" s="22" t="s">
        <v>21</v>
      </c>
      <c r="J108" s="22"/>
      <c r="K108" s="22"/>
      <c r="L108" s="22"/>
      <c r="M108" s="5" t="s">
        <v>22</v>
      </c>
      <c r="N108" s="5" t="s">
        <v>23</v>
      </c>
      <c r="O108" s="5" t="s">
        <v>24</v>
      </c>
      <c r="P108" s="5" t="s">
        <v>25</v>
      </c>
    </row>
    <row r="109" spans="1:16" ht="11.1" customHeight="1">
      <c r="A109" s="6">
        <v>1</v>
      </c>
      <c r="B109" s="23">
        <v>2</v>
      </c>
      <c r="C109" s="23"/>
      <c r="D109" s="6">
        <v>3</v>
      </c>
      <c r="E109" s="6">
        <v>4</v>
      </c>
      <c r="F109" s="6">
        <v>5</v>
      </c>
      <c r="G109" s="6">
        <v>6</v>
      </c>
      <c r="H109" s="6">
        <v>7</v>
      </c>
      <c r="I109" s="23">
        <v>8</v>
      </c>
      <c r="J109" s="23"/>
      <c r="K109" s="23"/>
      <c r="L109" s="23"/>
      <c r="M109" s="6">
        <v>9</v>
      </c>
      <c r="N109" s="6">
        <v>10</v>
      </c>
      <c r="O109" s="6">
        <v>11</v>
      </c>
      <c r="P109" s="6">
        <v>12</v>
      </c>
    </row>
    <row r="110" spans="1:16" ht="11.1" customHeight="1">
      <c r="A110" s="24" t="s">
        <v>26</v>
      </c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</row>
    <row r="111" spans="1:16" ht="11.1" customHeight="1">
      <c r="A111" s="24" t="s">
        <v>27</v>
      </c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</row>
    <row r="112" spans="1:16" ht="12" customHeight="1">
      <c r="A112" s="7">
        <v>537.09</v>
      </c>
      <c r="B112" s="18" t="s">
        <v>53</v>
      </c>
      <c r="C112" s="18"/>
      <c r="D112" s="10">
        <v>200</v>
      </c>
      <c r="E112" s="9">
        <v>17.100000000000001</v>
      </c>
      <c r="F112" s="9">
        <v>16.7</v>
      </c>
      <c r="G112" s="9">
        <v>36.299999999999997</v>
      </c>
      <c r="H112" s="9">
        <v>342.8</v>
      </c>
      <c r="I112" s="17">
        <v>0.4</v>
      </c>
      <c r="J112" s="17"/>
      <c r="K112" s="17"/>
      <c r="L112" s="17"/>
      <c r="M112" s="9">
        <v>202.1</v>
      </c>
      <c r="N112" s="9">
        <v>229.9</v>
      </c>
      <c r="O112" s="9">
        <v>41.2</v>
      </c>
      <c r="P112" s="9">
        <v>1.6</v>
      </c>
    </row>
    <row r="113" spans="1:16" ht="11.1" customHeight="1">
      <c r="A113" s="7">
        <v>877.05</v>
      </c>
      <c r="B113" s="18" t="s">
        <v>41</v>
      </c>
      <c r="C113" s="18"/>
      <c r="D113" s="10">
        <v>125</v>
      </c>
      <c r="E113" s="9">
        <v>0.5</v>
      </c>
      <c r="F113" s="9">
        <v>0.5</v>
      </c>
      <c r="G113" s="9">
        <v>24.6</v>
      </c>
      <c r="H113" s="9">
        <v>131.19999999999999</v>
      </c>
      <c r="I113" s="17">
        <v>3.8</v>
      </c>
      <c r="J113" s="17"/>
      <c r="K113" s="17"/>
      <c r="L113" s="17"/>
      <c r="M113" s="9">
        <v>20.3</v>
      </c>
      <c r="N113" s="9">
        <v>13.6</v>
      </c>
      <c r="O113" s="9">
        <v>11.2</v>
      </c>
      <c r="P113" s="9">
        <v>1.3</v>
      </c>
    </row>
    <row r="114" spans="1:16" ht="11.1" customHeight="1">
      <c r="A114" s="7">
        <v>833.04</v>
      </c>
      <c r="B114" s="18" t="s">
        <v>61</v>
      </c>
      <c r="C114" s="18"/>
      <c r="D114" s="10">
        <v>200</v>
      </c>
      <c r="E114" s="9">
        <v>0.1</v>
      </c>
      <c r="F114" s="9">
        <v>0.1</v>
      </c>
      <c r="G114" s="9">
        <v>15.8</v>
      </c>
      <c r="H114" s="9">
        <v>64.7</v>
      </c>
      <c r="I114" s="17">
        <v>10.8</v>
      </c>
      <c r="J114" s="17"/>
      <c r="K114" s="17"/>
      <c r="L114" s="17"/>
      <c r="M114" s="9">
        <v>2.9</v>
      </c>
      <c r="N114" s="9">
        <v>3.6</v>
      </c>
      <c r="O114" s="9">
        <v>2</v>
      </c>
      <c r="P114" s="9">
        <v>0.1</v>
      </c>
    </row>
    <row r="115" spans="1:16" ht="11.1" customHeight="1">
      <c r="A115" s="7">
        <v>875.03</v>
      </c>
      <c r="B115" s="18" t="s">
        <v>34</v>
      </c>
      <c r="C115" s="18"/>
      <c r="D115" s="10">
        <v>30</v>
      </c>
      <c r="E115" s="9">
        <v>0.9</v>
      </c>
      <c r="F115" s="9">
        <v>0.3</v>
      </c>
      <c r="G115" s="9">
        <v>4.8</v>
      </c>
      <c r="H115" s="9">
        <v>22.8</v>
      </c>
      <c r="I115" s="17"/>
      <c r="J115" s="17"/>
      <c r="K115" s="17"/>
      <c r="L115" s="17"/>
      <c r="M115" s="9">
        <v>1.8</v>
      </c>
      <c r="N115" s="9">
        <v>5.4</v>
      </c>
      <c r="O115" s="9">
        <v>1.2</v>
      </c>
      <c r="P115" s="9"/>
    </row>
    <row r="116" spans="1:16" ht="11.1" customHeight="1">
      <c r="A116" s="16" t="s">
        <v>30</v>
      </c>
      <c r="B116" s="16"/>
      <c r="C116" s="16"/>
      <c r="D116" s="16"/>
      <c r="E116" s="9">
        <f>E112+E113+E114+E115</f>
        <v>18.600000000000001</v>
      </c>
      <c r="F116" s="9">
        <f>F112+F113+F114+F115</f>
        <v>17.600000000000001</v>
      </c>
      <c r="G116" s="9">
        <f>G112+G113+G114+G115</f>
        <v>81.5</v>
      </c>
      <c r="H116" s="9">
        <f>H112+H113+H114+H115</f>
        <v>561.5</v>
      </c>
      <c r="I116" s="17">
        <f>I112+I113+I114</f>
        <v>15</v>
      </c>
      <c r="J116" s="17"/>
      <c r="K116" s="17"/>
      <c r="L116" s="17"/>
      <c r="M116" s="9">
        <f>M112+M113+M114+M115</f>
        <v>227.10000000000002</v>
      </c>
      <c r="N116" s="9">
        <f>N112+N113+N114+N115</f>
        <v>252.5</v>
      </c>
      <c r="O116" s="9">
        <f>O112+O113+O114+O115</f>
        <v>55.600000000000009</v>
      </c>
      <c r="P116" s="9">
        <f>P112+P113+P114+P115</f>
        <v>3.0000000000000004</v>
      </c>
    </row>
    <row r="117" spans="1:16" ht="11.1" customHeight="1">
      <c r="A117" s="16" t="s">
        <v>31</v>
      </c>
      <c r="B117" s="16"/>
      <c r="C117" s="16"/>
      <c r="D117" s="16"/>
      <c r="E117" s="9">
        <v>18.600000000000001</v>
      </c>
      <c r="F117" s="9">
        <v>17.600000000000001</v>
      </c>
      <c r="G117" s="9">
        <v>81.5</v>
      </c>
      <c r="H117" s="9">
        <v>561.5</v>
      </c>
      <c r="I117" s="17">
        <v>15</v>
      </c>
      <c r="J117" s="17"/>
      <c r="K117" s="17"/>
      <c r="L117" s="17"/>
      <c r="M117" s="9">
        <v>227.1</v>
      </c>
      <c r="N117" s="9">
        <v>252.5</v>
      </c>
      <c r="O117" s="9">
        <v>55.6</v>
      </c>
      <c r="P117" s="9">
        <v>3</v>
      </c>
    </row>
    <row r="118" spans="1:16" ht="11.1" customHeight="1">
      <c r="A118" s="16" t="s">
        <v>32</v>
      </c>
      <c r="B118" s="16"/>
      <c r="C118" s="16"/>
      <c r="D118" s="16"/>
      <c r="E118" s="9">
        <v>18.600000000000001</v>
      </c>
      <c r="F118" s="9">
        <v>17.600000000000001</v>
      </c>
      <c r="G118" s="9">
        <v>81.5</v>
      </c>
      <c r="H118" s="9">
        <v>561.5</v>
      </c>
      <c r="I118" s="17">
        <v>15</v>
      </c>
      <c r="J118" s="17"/>
      <c r="K118" s="17"/>
      <c r="L118" s="17"/>
      <c r="M118" s="9">
        <v>227.1</v>
      </c>
      <c r="N118" s="9">
        <v>252.5</v>
      </c>
      <c r="O118" s="9">
        <v>55.6</v>
      </c>
      <c r="P118" s="9">
        <v>3</v>
      </c>
    </row>
    <row r="119" spans="1:16" ht="11.1" customHeight="1">
      <c r="E119" s="4" t="s">
        <v>7</v>
      </c>
      <c r="F119" s="19" t="s">
        <v>36</v>
      </c>
      <c r="G119" s="20"/>
      <c r="H119" s="20"/>
      <c r="J119" s="21"/>
      <c r="K119" s="21"/>
    </row>
    <row r="120" spans="1:16" ht="11.1" customHeight="1">
      <c r="D120" s="21" t="s">
        <v>9</v>
      </c>
      <c r="E120" s="21"/>
      <c r="F120" s="1" t="s">
        <v>38</v>
      </c>
      <c r="J120" s="21"/>
      <c r="K120" s="21"/>
    </row>
    <row r="121" spans="1:16" ht="21.95" customHeight="1">
      <c r="A121" s="25" t="s">
        <v>11</v>
      </c>
      <c r="B121" s="25" t="s">
        <v>12</v>
      </c>
      <c r="C121" s="25"/>
      <c r="D121" s="25" t="s">
        <v>13</v>
      </c>
      <c r="E121" s="22" t="s">
        <v>14</v>
      </c>
      <c r="F121" s="22"/>
      <c r="G121" s="22"/>
      <c r="H121" s="25" t="s">
        <v>15</v>
      </c>
      <c r="I121" s="22" t="s">
        <v>16</v>
      </c>
      <c r="J121" s="22"/>
      <c r="K121" s="22"/>
      <c r="L121" s="22"/>
      <c r="M121" s="22" t="s">
        <v>17</v>
      </c>
      <c r="N121" s="22"/>
      <c r="O121" s="22"/>
      <c r="P121" s="22"/>
    </row>
    <row r="122" spans="1:16" ht="21.95" customHeight="1">
      <c r="A122" s="26"/>
      <c r="B122" s="27"/>
      <c r="C122" s="28"/>
      <c r="D122" s="26"/>
      <c r="E122" s="5" t="s">
        <v>18</v>
      </c>
      <c r="F122" s="5" t="s">
        <v>19</v>
      </c>
      <c r="G122" s="5" t="s">
        <v>20</v>
      </c>
      <c r="H122" s="26"/>
      <c r="I122" s="22" t="s">
        <v>21</v>
      </c>
      <c r="J122" s="22"/>
      <c r="K122" s="22"/>
      <c r="L122" s="22"/>
      <c r="M122" s="5" t="s">
        <v>22</v>
      </c>
      <c r="N122" s="5" t="s">
        <v>23</v>
      </c>
      <c r="O122" s="5" t="s">
        <v>24</v>
      </c>
      <c r="P122" s="5" t="s">
        <v>25</v>
      </c>
    </row>
    <row r="123" spans="1:16" ht="11.1" customHeight="1">
      <c r="A123" s="6">
        <v>1</v>
      </c>
      <c r="B123" s="23">
        <v>2</v>
      </c>
      <c r="C123" s="23"/>
      <c r="D123" s="6">
        <v>3</v>
      </c>
      <c r="E123" s="6">
        <v>4</v>
      </c>
      <c r="F123" s="6">
        <v>5</v>
      </c>
      <c r="G123" s="6">
        <v>6</v>
      </c>
      <c r="H123" s="6">
        <v>7</v>
      </c>
      <c r="I123" s="23">
        <v>8</v>
      </c>
      <c r="J123" s="23"/>
      <c r="K123" s="23"/>
      <c r="L123" s="23"/>
      <c r="M123" s="6">
        <v>9</v>
      </c>
      <c r="N123" s="6">
        <v>10</v>
      </c>
      <c r="O123" s="6">
        <v>11</v>
      </c>
      <c r="P123" s="6">
        <v>12</v>
      </c>
    </row>
    <row r="124" spans="1:16" ht="11.1" customHeight="1">
      <c r="A124" s="24" t="s">
        <v>26</v>
      </c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</row>
    <row r="125" spans="1:16" ht="11.1" customHeight="1">
      <c r="A125" s="24" t="s">
        <v>27</v>
      </c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</row>
    <row r="126" spans="1:16" ht="10.5" customHeight="1">
      <c r="A126" s="7">
        <v>284.01</v>
      </c>
      <c r="B126" s="18" t="s">
        <v>66</v>
      </c>
      <c r="C126" s="18"/>
      <c r="D126" s="10">
        <v>100</v>
      </c>
      <c r="E126" s="9">
        <v>11.9</v>
      </c>
      <c r="F126" s="9">
        <v>10.9</v>
      </c>
      <c r="G126" s="9">
        <v>32</v>
      </c>
      <c r="H126" s="9">
        <v>216.3</v>
      </c>
      <c r="I126" s="17"/>
      <c r="J126" s="17"/>
      <c r="K126" s="17"/>
      <c r="L126" s="17"/>
      <c r="M126" s="9">
        <v>126</v>
      </c>
      <c r="N126" s="9">
        <v>168.5</v>
      </c>
      <c r="O126" s="9">
        <v>36.5</v>
      </c>
      <c r="P126" s="9">
        <v>1.4</v>
      </c>
    </row>
    <row r="127" spans="1:16" ht="11.1" customHeight="1">
      <c r="A127" s="10">
        <v>790</v>
      </c>
      <c r="B127" s="18" t="s">
        <v>68</v>
      </c>
      <c r="C127" s="18"/>
      <c r="D127" s="10">
        <v>150</v>
      </c>
      <c r="E127" s="9">
        <v>5.5</v>
      </c>
      <c r="F127" s="9">
        <v>5.8</v>
      </c>
      <c r="G127" s="9">
        <v>25.3</v>
      </c>
      <c r="H127" s="9">
        <v>153.1</v>
      </c>
      <c r="I127" s="17"/>
      <c r="J127" s="17"/>
      <c r="K127" s="17"/>
      <c r="L127" s="17"/>
      <c r="M127" s="9">
        <v>90.2</v>
      </c>
      <c r="N127" s="9">
        <v>85.9</v>
      </c>
      <c r="O127" s="9">
        <v>19.399999999999999</v>
      </c>
      <c r="P127" s="9">
        <v>1.3</v>
      </c>
    </row>
    <row r="128" spans="1:16" ht="11.1" customHeight="1">
      <c r="A128" s="9">
        <v>833.1</v>
      </c>
      <c r="B128" s="18" t="s">
        <v>67</v>
      </c>
      <c r="C128" s="18"/>
      <c r="D128" s="10">
        <v>200</v>
      </c>
      <c r="E128" s="9">
        <v>0.2</v>
      </c>
      <c r="F128" s="9">
        <v>0.8</v>
      </c>
      <c r="G128" s="9">
        <v>15.8</v>
      </c>
      <c r="H128" s="9">
        <v>72.2</v>
      </c>
      <c r="I128" s="17">
        <v>12.1</v>
      </c>
      <c r="J128" s="17"/>
      <c r="K128" s="17"/>
      <c r="L128" s="17"/>
      <c r="M128" s="9">
        <v>3.8</v>
      </c>
      <c r="N128" s="9">
        <v>1.4</v>
      </c>
      <c r="O128" s="9">
        <v>4.5</v>
      </c>
      <c r="P128" s="9">
        <v>0.3</v>
      </c>
    </row>
    <row r="129" spans="1:16" ht="11.1" customHeight="1">
      <c r="A129" s="7">
        <v>875.03</v>
      </c>
      <c r="B129" s="18" t="s">
        <v>34</v>
      </c>
      <c r="C129" s="18"/>
      <c r="D129" s="10">
        <v>50</v>
      </c>
      <c r="E129" s="9">
        <v>1.5</v>
      </c>
      <c r="F129" s="9">
        <v>0.5</v>
      </c>
      <c r="G129" s="9">
        <v>8</v>
      </c>
      <c r="H129" s="9">
        <v>38</v>
      </c>
      <c r="I129" s="17"/>
      <c r="J129" s="17"/>
      <c r="K129" s="17"/>
      <c r="L129" s="17"/>
      <c r="M129" s="9">
        <v>3</v>
      </c>
      <c r="N129" s="9">
        <v>9</v>
      </c>
      <c r="O129" s="9">
        <v>2</v>
      </c>
      <c r="P129" s="9"/>
    </row>
    <row r="130" spans="1:16" ht="11.1" customHeight="1">
      <c r="A130" s="16" t="s">
        <v>30</v>
      </c>
      <c r="B130" s="16"/>
      <c r="C130" s="16"/>
      <c r="D130" s="16"/>
      <c r="E130" s="9">
        <f>E126+E127+E128+E129</f>
        <v>19.099999999999998</v>
      </c>
      <c r="F130" s="9">
        <f>F126+F127+F128+F129</f>
        <v>18</v>
      </c>
      <c r="G130" s="9">
        <f>G126+G127+G128+G129</f>
        <v>81.099999999999994</v>
      </c>
      <c r="H130" s="9">
        <f>H126+H127+H128+H129</f>
        <v>479.59999999999997</v>
      </c>
      <c r="I130" s="17">
        <f>I128</f>
        <v>12.1</v>
      </c>
      <c r="J130" s="17"/>
      <c r="K130" s="17"/>
      <c r="L130" s="17"/>
      <c r="M130" s="9">
        <f>M126+M127+M128+M129</f>
        <v>223</v>
      </c>
      <c r="N130" s="9">
        <f>N126+N127+N128+N129</f>
        <v>264.8</v>
      </c>
      <c r="O130" s="9">
        <f>O126+O127+O128+O129</f>
        <v>62.4</v>
      </c>
      <c r="P130" s="9">
        <f>P126+P127+P128+P129</f>
        <v>3</v>
      </c>
    </row>
    <row r="131" spans="1:16" ht="11.1" customHeight="1">
      <c r="A131" s="16" t="s">
        <v>31</v>
      </c>
      <c r="B131" s="16"/>
      <c r="C131" s="16"/>
      <c r="D131" s="16"/>
      <c r="E131" s="9">
        <v>19.100000000000001</v>
      </c>
      <c r="F131" s="9">
        <v>18</v>
      </c>
      <c r="G131" s="9">
        <v>81.099999999999994</v>
      </c>
      <c r="H131" s="9">
        <v>479.6</v>
      </c>
      <c r="I131" s="17">
        <v>12.1</v>
      </c>
      <c r="J131" s="17"/>
      <c r="K131" s="17"/>
      <c r="L131" s="17"/>
      <c r="M131" s="9">
        <v>223</v>
      </c>
      <c r="N131" s="9">
        <v>264.8</v>
      </c>
      <c r="O131" s="9">
        <v>62.4</v>
      </c>
      <c r="P131" s="9">
        <v>3</v>
      </c>
    </row>
    <row r="132" spans="1:16" ht="11.1" customHeight="1">
      <c r="A132" s="16" t="s">
        <v>32</v>
      </c>
      <c r="B132" s="16"/>
      <c r="C132" s="16"/>
      <c r="D132" s="16"/>
      <c r="E132" s="9">
        <v>19.100000000000001</v>
      </c>
      <c r="F132" s="9">
        <v>18</v>
      </c>
      <c r="G132" s="9">
        <v>81.099999999999994</v>
      </c>
      <c r="H132" s="9">
        <v>479.6</v>
      </c>
      <c r="I132" s="17">
        <v>12.1</v>
      </c>
      <c r="J132" s="17"/>
      <c r="K132" s="17"/>
      <c r="L132" s="17"/>
      <c r="M132" s="9">
        <v>223</v>
      </c>
      <c r="N132" s="9">
        <v>264.8</v>
      </c>
      <c r="O132" s="9">
        <v>62.4</v>
      </c>
      <c r="P132" s="9">
        <v>3</v>
      </c>
    </row>
    <row r="133" spans="1:16" ht="11.1" customHeight="1">
      <c r="E133" s="4" t="s">
        <v>7</v>
      </c>
      <c r="F133" s="19" t="s">
        <v>37</v>
      </c>
      <c r="G133" s="20"/>
      <c r="H133" s="20"/>
      <c r="J133" s="21"/>
      <c r="K133" s="21"/>
    </row>
    <row r="134" spans="1:16" ht="11.1" customHeight="1">
      <c r="D134" s="21" t="s">
        <v>9</v>
      </c>
      <c r="E134" s="21"/>
      <c r="F134" s="1" t="s">
        <v>38</v>
      </c>
      <c r="J134" s="21"/>
      <c r="K134" s="21"/>
    </row>
    <row r="135" spans="1:16" ht="21.95" customHeight="1">
      <c r="A135" s="25" t="s">
        <v>11</v>
      </c>
      <c r="B135" s="25" t="s">
        <v>12</v>
      </c>
      <c r="C135" s="25"/>
      <c r="D135" s="25" t="s">
        <v>13</v>
      </c>
      <c r="E135" s="22" t="s">
        <v>14</v>
      </c>
      <c r="F135" s="22"/>
      <c r="G135" s="22"/>
      <c r="H135" s="25" t="s">
        <v>15</v>
      </c>
      <c r="I135" s="22" t="s">
        <v>16</v>
      </c>
      <c r="J135" s="22"/>
      <c r="K135" s="22"/>
      <c r="L135" s="22"/>
      <c r="M135" s="22" t="s">
        <v>17</v>
      </c>
      <c r="N135" s="22"/>
      <c r="O135" s="22"/>
      <c r="P135" s="22"/>
    </row>
    <row r="136" spans="1:16" ht="21.95" customHeight="1">
      <c r="A136" s="26"/>
      <c r="B136" s="27"/>
      <c r="C136" s="28"/>
      <c r="D136" s="26"/>
      <c r="E136" s="5" t="s">
        <v>18</v>
      </c>
      <c r="F136" s="5" t="s">
        <v>19</v>
      </c>
      <c r="G136" s="5" t="s">
        <v>20</v>
      </c>
      <c r="H136" s="26"/>
      <c r="I136" s="22" t="s">
        <v>21</v>
      </c>
      <c r="J136" s="22"/>
      <c r="K136" s="22"/>
      <c r="L136" s="22"/>
      <c r="M136" s="5" t="s">
        <v>22</v>
      </c>
      <c r="N136" s="5" t="s">
        <v>23</v>
      </c>
      <c r="O136" s="5" t="s">
        <v>24</v>
      </c>
      <c r="P136" s="5" t="s">
        <v>25</v>
      </c>
    </row>
    <row r="137" spans="1:16" ht="11.1" customHeight="1">
      <c r="A137" s="6">
        <v>1</v>
      </c>
      <c r="B137" s="23">
        <v>2</v>
      </c>
      <c r="C137" s="23"/>
      <c r="D137" s="6">
        <v>3</v>
      </c>
      <c r="E137" s="6">
        <v>4</v>
      </c>
      <c r="F137" s="6">
        <v>5</v>
      </c>
      <c r="G137" s="6">
        <v>6</v>
      </c>
      <c r="H137" s="6">
        <v>7</v>
      </c>
      <c r="I137" s="23">
        <v>8</v>
      </c>
      <c r="J137" s="23"/>
      <c r="K137" s="23"/>
      <c r="L137" s="23"/>
      <c r="M137" s="6">
        <v>9</v>
      </c>
      <c r="N137" s="6">
        <v>10</v>
      </c>
      <c r="O137" s="6">
        <v>11</v>
      </c>
      <c r="P137" s="6">
        <v>12</v>
      </c>
    </row>
    <row r="138" spans="1:16" ht="11.1" customHeight="1">
      <c r="A138" s="24" t="s">
        <v>26</v>
      </c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</row>
    <row r="139" spans="1:16" ht="11.1" customHeight="1">
      <c r="A139" s="24" t="s">
        <v>27</v>
      </c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</row>
    <row r="140" spans="1:16" ht="10.5" customHeight="1">
      <c r="A140" s="7">
        <v>353.01</v>
      </c>
      <c r="B140" s="18" t="s">
        <v>74</v>
      </c>
      <c r="C140" s="18"/>
      <c r="D140" s="10">
        <v>100</v>
      </c>
      <c r="E140" s="9">
        <v>11.3</v>
      </c>
      <c r="F140" s="9">
        <v>12.1</v>
      </c>
      <c r="G140" s="9">
        <v>3.1</v>
      </c>
      <c r="H140" s="9">
        <v>229.7</v>
      </c>
      <c r="I140" s="17">
        <v>3.2</v>
      </c>
      <c r="J140" s="17"/>
      <c r="K140" s="17"/>
      <c r="L140" s="17"/>
      <c r="M140" s="9">
        <v>134.69999999999999</v>
      </c>
      <c r="N140" s="9">
        <v>207.5</v>
      </c>
      <c r="O140" s="9">
        <v>38.1</v>
      </c>
      <c r="P140" s="9">
        <v>1.1000000000000001</v>
      </c>
    </row>
    <row r="141" spans="1:16" ht="11.1" customHeight="1">
      <c r="A141" s="10">
        <v>792</v>
      </c>
      <c r="B141" s="18" t="s">
        <v>70</v>
      </c>
      <c r="C141" s="18"/>
      <c r="D141" s="10">
        <v>150</v>
      </c>
      <c r="E141" s="9">
        <v>5.6</v>
      </c>
      <c r="F141" s="9">
        <v>4.5</v>
      </c>
      <c r="G141" s="9">
        <v>36</v>
      </c>
      <c r="H141" s="9">
        <v>206.9</v>
      </c>
      <c r="I141" s="17"/>
      <c r="J141" s="17"/>
      <c r="K141" s="17"/>
      <c r="L141" s="17"/>
      <c r="M141" s="9">
        <v>86.5</v>
      </c>
      <c r="N141" s="9">
        <v>47</v>
      </c>
      <c r="O141" s="9">
        <v>8.5</v>
      </c>
      <c r="P141" s="9">
        <v>1.2</v>
      </c>
    </row>
    <row r="142" spans="1:16" ht="11.1" customHeight="1">
      <c r="A142" s="7">
        <v>833.14</v>
      </c>
      <c r="B142" s="18" t="s">
        <v>69</v>
      </c>
      <c r="C142" s="18"/>
      <c r="D142" s="10">
        <v>200</v>
      </c>
      <c r="E142" s="9">
        <v>0.5</v>
      </c>
      <c r="F142" s="9">
        <v>0.2</v>
      </c>
      <c r="G142" s="9">
        <v>22.2</v>
      </c>
      <c r="H142" s="9">
        <v>102.5</v>
      </c>
      <c r="I142" s="17">
        <v>11.1</v>
      </c>
      <c r="J142" s="17"/>
      <c r="K142" s="17"/>
      <c r="L142" s="17"/>
      <c r="M142" s="9">
        <v>9.5</v>
      </c>
      <c r="N142" s="9">
        <v>2.6</v>
      </c>
      <c r="O142" s="9">
        <v>2.6</v>
      </c>
      <c r="P142" s="9">
        <v>0.5</v>
      </c>
    </row>
    <row r="143" spans="1:16" ht="11.1" customHeight="1">
      <c r="A143" s="7">
        <v>875.03</v>
      </c>
      <c r="B143" s="18" t="s">
        <v>34</v>
      </c>
      <c r="C143" s="18"/>
      <c r="D143" s="10">
        <v>50</v>
      </c>
      <c r="E143" s="9">
        <v>1.5</v>
      </c>
      <c r="F143" s="9">
        <v>0.5</v>
      </c>
      <c r="G143" s="9">
        <v>8</v>
      </c>
      <c r="H143" s="9">
        <v>38</v>
      </c>
      <c r="I143" s="17"/>
      <c r="J143" s="17"/>
      <c r="K143" s="17"/>
      <c r="L143" s="17"/>
      <c r="M143" s="9">
        <v>3</v>
      </c>
      <c r="N143" s="9">
        <v>9</v>
      </c>
      <c r="O143" s="9">
        <v>2</v>
      </c>
      <c r="P143" s="9"/>
    </row>
    <row r="144" spans="1:16" ht="11.1" customHeight="1">
      <c r="A144" s="16" t="s">
        <v>30</v>
      </c>
      <c r="B144" s="16"/>
      <c r="C144" s="16"/>
      <c r="D144" s="16"/>
      <c r="E144" s="9">
        <f>E140+E141+E142+E143</f>
        <v>18.899999999999999</v>
      </c>
      <c r="F144" s="9">
        <f>F140+F141+F142+F143</f>
        <v>17.3</v>
      </c>
      <c r="G144" s="9">
        <f>G140+G141+G142+G143</f>
        <v>69.3</v>
      </c>
      <c r="H144" s="9">
        <f>H140+H141+H142+H143</f>
        <v>577.1</v>
      </c>
      <c r="I144" s="17">
        <f>I140+I142</f>
        <v>14.3</v>
      </c>
      <c r="J144" s="17"/>
      <c r="K144" s="17"/>
      <c r="L144" s="17"/>
      <c r="M144" s="9">
        <f>M140+M141+M142+M143</f>
        <v>233.7</v>
      </c>
      <c r="N144" s="9">
        <f>N140+N141+N142+N143</f>
        <v>266.10000000000002</v>
      </c>
      <c r="O144" s="9">
        <f>O140+O141+O142+O143</f>
        <v>51.2</v>
      </c>
      <c r="P144" s="9">
        <f>P140+P141+P142+P143</f>
        <v>2.8</v>
      </c>
    </row>
    <row r="145" spans="1:16" ht="11.1" customHeight="1">
      <c r="A145" s="16" t="s">
        <v>31</v>
      </c>
      <c r="B145" s="16"/>
      <c r="C145" s="16"/>
      <c r="D145" s="16"/>
      <c r="E145" s="9">
        <v>18.899999999999999</v>
      </c>
      <c r="F145" s="9">
        <v>17.3</v>
      </c>
      <c r="G145" s="9">
        <v>69.3</v>
      </c>
      <c r="H145" s="9">
        <v>577.1</v>
      </c>
      <c r="I145" s="17">
        <v>14.3</v>
      </c>
      <c r="J145" s="17"/>
      <c r="K145" s="17"/>
      <c r="L145" s="17"/>
      <c r="M145" s="9">
        <v>233.7</v>
      </c>
      <c r="N145" s="9">
        <v>266.10000000000002</v>
      </c>
      <c r="O145" s="9">
        <v>51.2</v>
      </c>
      <c r="P145" s="9">
        <v>2.8</v>
      </c>
    </row>
    <row r="146" spans="1:16" ht="11.1" customHeight="1">
      <c r="A146" s="16" t="s">
        <v>32</v>
      </c>
      <c r="B146" s="16"/>
      <c r="C146" s="16"/>
      <c r="D146" s="16"/>
      <c r="E146" s="9">
        <v>18.600000000000001</v>
      </c>
      <c r="F146" s="9">
        <v>17.3</v>
      </c>
      <c r="G146" s="9">
        <v>69.3</v>
      </c>
      <c r="H146" s="9">
        <v>577.1</v>
      </c>
      <c r="I146" s="17">
        <v>14.3</v>
      </c>
      <c r="J146" s="17"/>
      <c r="K146" s="17"/>
      <c r="L146" s="17"/>
      <c r="M146" s="9">
        <v>233.7</v>
      </c>
      <c r="N146" s="9">
        <v>266.10000000000002</v>
      </c>
      <c r="O146" s="9">
        <v>51.2</v>
      </c>
      <c r="P146" s="9">
        <v>2.8</v>
      </c>
    </row>
    <row r="147" spans="1:16" ht="11.1" customHeight="1">
      <c r="A147" s="16" t="s">
        <v>39</v>
      </c>
      <c r="B147" s="16"/>
      <c r="C147" s="16"/>
      <c r="D147" s="16"/>
      <c r="E147" s="9">
        <f>(E21+E34+E48+E62+E75+E89+E102+E116+E130+E144)/10</f>
        <v>17.729999999999997</v>
      </c>
      <c r="F147" s="9">
        <f>(F21+F34+F48+F62+F75+F89+F102+F116+F130+F144)/10</f>
        <v>18.240000000000002</v>
      </c>
      <c r="G147" s="9">
        <f>(G21+G34+G48+G62+G75+G89+G102+G116+G130+G144)/10</f>
        <v>77.849999999999994</v>
      </c>
      <c r="H147" s="9">
        <f>(H21+H34+H48+H62+H75+H89+H102+H116+H130+H144)/10</f>
        <v>548.13000000000011</v>
      </c>
      <c r="I147" s="17">
        <f>(I21+I34+I48+I62+I75+I89+I102+I116+I130+I144)/10</f>
        <v>13.95</v>
      </c>
      <c r="J147" s="17"/>
      <c r="K147" s="17"/>
      <c r="L147" s="17"/>
      <c r="M147" s="9">
        <f>(M21+M34+M48+M62+M75+M89+M102+M116+M130+M144)/10</f>
        <v>243.07999999999998</v>
      </c>
      <c r="N147" s="9">
        <f>(N21+N34+N48+N62+N75+N89+N102+N116+N130+N144)/10</f>
        <v>250.57</v>
      </c>
      <c r="O147" s="9">
        <f>(O21+O34+O48+O62+O75+O89+O102+O116+O130+O144)/10</f>
        <v>56.089999999999996</v>
      </c>
      <c r="P147" s="9">
        <f>(P21+P34+P48+P62+P75+P89+P102+P116+P130+P144)/10</f>
        <v>2.7600000000000002</v>
      </c>
    </row>
  </sheetData>
  <mergeCells count="302">
    <mergeCell ref="K1:P1"/>
    <mergeCell ref="N3:P3"/>
    <mergeCell ref="B5:E5"/>
    <mergeCell ref="A7:P7"/>
    <mergeCell ref="A8:P8"/>
    <mergeCell ref="A9:P9"/>
    <mergeCell ref="F10:H10"/>
    <mergeCell ref="J10:K10"/>
    <mergeCell ref="D11:E11"/>
    <mergeCell ref="J11:K11"/>
    <mergeCell ref="A12:A13"/>
    <mergeCell ref="B12:C13"/>
    <mergeCell ref="D12:D13"/>
    <mergeCell ref="E12:G12"/>
    <mergeCell ref="H12:H13"/>
    <mergeCell ref="I12:L12"/>
    <mergeCell ref="M12:P12"/>
    <mergeCell ref="I13:L13"/>
    <mergeCell ref="B14:C14"/>
    <mergeCell ref="I14:L14"/>
    <mergeCell ref="A15:P15"/>
    <mergeCell ref="A16:P16"/>
    <mergeCell ref="B17:C17"/>
    <mergeCell ref="I17:L17"/>
    <mergeCell ref="B18:C18"/>
    <mergeCell ref="I18:L18"/>
    <mergeCell ref="B19:C19"/>
    <mergeCell ref="I19:L19"/>
    <mergeCell ref="B20:C20"/>
    <mergeCell ref="I20:L20"/>
    <mergeCell ref="A21:D21"/>
    <mergeCell ref="I21:L21"/>
    <mergeCell ref="A22:D22"/>
    <mergeCell ref="I22:L22"/>
    <mergeCell ref="A23:D23"/>
    <mergeCell ref="I23:L23"/>
    <mergeCell ref="F24:H24"/>
    <mergeCell ref="J24:K24"/>
    <mergeCell ref="D25:E25"/>
    <mergeCell ref="J25:K25"/>
    <mergeCell ref="A26:A27"/>
    <mergeCell ref="B26:C27"/>
    <mergeCell ref="D26:D27"/>
    <mergeCell ref="E26:G26"/>
    <mergeCell ref="H26:H27"/>
    <mergeCell ref="I26:L26"/>
    <mergeCell ref="M26:P26"/>
    <mergeCell ref="I27:L27"/>
    <mergeCell ref="B28:C28"/>
    <mergeCell ref="I28:L28"/>
    <mergeCell ref="A34:D34"/>
    <mergeCell ref="I34:L34"/>
    <mergeCell ref="A35:D35"/>
    <mergeCell ref="I35:L35"/>
    <mergeCell ref="A36:D36"/>
    <mergeCell ref="I36:L36"/>
    <mergeCell ref="F37:H37"/>
    <mergeCell ref="J37:K37"/>
    <mergeCell ref="A29:P29"/>
    <mergeCell ref="A30:P30"/>
    <mergeCell ref="B31:C31"/>
    <mergeCell ref="I31:L31"/>
    <mergeCell ref="B32:C32"/>
    <mergeCell ref="I32:L32"/>
    <mergeCell ref="B33:C33"/>
    <mergeCell ref="I33:L33"/>
    <mergeCell ref="D38:E38"/>
    <mergeCell ref="J38:K38"/>
    <mergeCell ref="A39:A40"/>
    <mergeCell ref="B39:C40"/>
    <mergeCell ref="D39:D40"/>
    <mergeCell ref="E39:G39"/>
    <mergeCell ref="H39:H40"/>
    <mergeCell ref="I39:L39"/>
    <mergeCell ref="M39:P39"/>
    <mergeCell ref="I40:L40"/>
    <mergeCell ref="B41:C41"/>
    <mergeCell ref="I41:L41"/>
    <mergeCell ref="A42:P42"/>
    <mergeCell ref="A43:P43"/>
    <mergeCell ref="B44:C44"/>
    <mergeCell ref="I44:L44"/>
    <mergeCell ref="B45:C45"/>
    <mergeCell ref="I45:L45"/>
    <mergeCell ref="B46:C46"/>
    <mergeCell ref="I46:L46"/>
    <mergeCell ref="B47:C47"/>
    <mergeCell ref="I47:L47"/>
    <mergeCell ref="A48:D48"/>
    <mergeCell ref="I48:L48"/>
    <mergeCell ref="A49:D49"/>
    <mergeCell ref="I49:L49"/>
    <mergeCell ref="A50:D50"/>
    <mergeCell ref="I50:L50"/>
    <mergeCell ref="F51:H51"/>
    <mergeCell ref="J51:K51"/>
    <mergeCell ref="D52:E52"/>
    <mergeCell ref="J52:K52"/>
    <mergeCell ref="A53:A54"/>
    <mergeCell ref="B53:C54"/>
    <mergeCell ref="D53:D54"/>
    <mergeCell ref="E53:G53"/>
    <mergeCell ref="H53:H54"/>
    <mergeCell ref="I53:L53"/>
    <mergeCell ref="M53:P53"/>
    <mergeCell ref="I54:L54"/>
    <mergeCell ref="B61:C61"/>
    <mergeCell ref="I61:L61"/>
    <mergeCell ref="A62:D62"/>
    <mergeCell ref="I62:L62"/>
    <mergeCell ref="A63:D63"/>
    <mergeCell ref="I63:L63"/>
    <mergeCell ref="A64:D64"/>
    <mergeCell ref="I64:L64"/>
    <mergeCell ref="B55:C55"/>
    <mergeCell ref="I55:L55"/>
    <mergeCell ref="A56:P56"/>
    <mergeCell ref="A57:P57"/>
    <mergeCell ref="B58:C58"/>
    <mergeCell ref="I58:L58"/>
    <mergeCell ref="B59:C59"/>
    <mergeCell ref="I59:L59"/>
    <mergeCell ref="B60:C60"/>
    <mergeCell ref="I60:L60"/>
    <mergeCell ref="F65:H65"/>
    <mergeCell ref="J65:K65"/>
    <mergeCell ref="D66:E66"/>
    <mergeCell ref="J66:K66"/>
    <mergeCell ref="A67:A68"/>
    <mergeCell ref="B67:C68"/>
    <mergeCell ref="D67:D68"/>
    <mergeCell ref="E67:G67"/>
    <mergeCell ref="H67:H68"/>
    <mergeCell ref="I67:L67"/>
    <mergeCell ref="B74:C74"/>
    <mergeCell ref="I74:L74"/>
    <mergeCell ref="A75:D75"/>
    <mergeCell ref="I75:L75"/>
    <mergeCell ref="A76:D76"/>
    <mergeCell ref="I76:L76"/>
    <mergeCell ref="A77:D77"/>
    <mergeCell ref="I77:L77"/>
    <mergeCell ref="M67:P67"/>
    <mergeCell ref="I68:L68"/>
    <mergeCell ref="B69:C69"/>
    <mergeCell ref="I69:L69"/>
    <mergeCell ref="A70:P70"/>
    <mergeCell ref="A71:P71"/>
    <mergeCell ref="B72:C72"/>
    <mergeCell ref="I72:L72"/>
    <mergeCell ref="B73:C73"/>
    <mergeCell ref="I73:L73"/>
    <mergeCell ref="F78:H78"/>
    <mergeCell ref="J78:K78"/>
    <mergeCell ref="D79:E79"/>
    <mergeCell ref="J79:K79"/>
    <mergeCell ref="A80:A81"/>
    <mergeCell ref="B80:C81"/>
    <mergeCell ref="D80:D81"/>
    <mergeCell ref="E80:G80"/>
    <mergeCell ref="H80:H81"/>
    <mergeCell ref="I80:L80"/>
    <mergeCell ref="M80:P80"/>
    <mergeCell ref="I81:L81"/>
    <mergeCell ref="B82:C82"/>
    <mergeCell ref="I82:L82"/>
    <mergeCell ref="A83:P83"/>
    <mergeCell ref="A84:P84"/>
    <mergeCell ref="B85:C85"/>
    <mergeCell ref="I85:L85"/>
    <mergeCell ref="B86:C86"/>
    <mergeCell ref="I86:L86"/>
    <mergeCell ref="B87:C87"/>
    <mergeCell ref="I87:L87"/>
    <mergeCell ref="B88:C88"/>
    <mergeCell ref="I88:L88"/>
    <mergeCell ref="A89:D89"/>
    <mergeCell ref="I89:L89"/>
    <mergeCell ref="A90:D90"/>
    <mergeCell ref="I90:L90"/>
    <mergeCell ref="A91:D91"/>
    <mergeCell ref="I91:L91"/>
    <mergeCell ref="F92:H92"/>
    <mergeCell ref="J92:K92"/>
    <mergeCell ref="D93:E93"/>
    <mergeCell ref="J93:K93"/>
    <mergeCell ref="A94:A95"/>
    <mergeCell ref="B94:C95"/>
    <mergeCell ref="D94:D95"/>
    <mergeCell ref="E94:G94"/>
    <mergeCell ref="H94:H95"/>
    <mergeCell ref="I94:L94"/>
    <mergeCell ref="B101:C101"/>
    <mergeCell ref="I101:L101"/>
    <mergeCell ref="A102:D102"/>
    <mergeCell ref="I102:L102"/>
    <mergeCell ref="A103:D103"/>
    <mergeCell ref="I103:L103"/>
    <mergeCell ref="A104:D104"/>
    <mergeCell ref="I104:L104"/>
    <mergeCell ref="M94:P94"/>
    <mergeCell ref="I95:L95"/>
    <mergeCell ref="B96:C96"/>
    <mergeCell ref="I96:L96"/>
    <mergeCell ref="A97:P97"/>
    <mergeCell ref="A98:P98"/>
    <mergeCell ref="B99:C99"/>
    <mergeCell ref="I99:L99"/>
    <mergeCell ref="B100:C100"/>
    <mergeCell ref="I100:L100"/>
    <mergeCell ref="F105:H105"/>
    <mergeCell ref="J105:K105"/>
    <mergeCell ref="D106:E106"/>
    <mergeCell ref="J106:K106"/>
    <mergeCell ref="A107:A108"/>
    <mergeCell ref="B107:C108"/>
    <mergeCell ref="D107:D108"/>
    <mergeCell ref="E107:G107"/>
    <mergeCell ref="H107:H108"/>
    <mergeCell ref="I107:L107"/>
    <mergeCell ref="M107:P107"/>
    <mergeCell ref="I108:L108"/>
    <mergeCell ref="B109:C109"/>
    <mergeCell ref="I109:L109"/>
    <mergeCell ref="A110:P110"/>
    <mergeCell ref="A111:P111"/>
    <mergeCell ref="B112:C112"/>
    <mergeCell ref="I112:L112"/>
    <mergeCell ref="B113:C113"/>
    <mergeCell ref="I113:L113"/>
    <mergeCell ref="B115:C115"/>
    <mergeCell ref="I115:L115"/>
    <mergeCell ref="A116:D116"/>
    <mergeCell ref="I116:L116"/>
    <mergeCell ref="A117:D117"/>
    <mergeCell ref="I117:L117"/>
    <mergeCell ref="A118:D118"/>
    <mergeCell ref="I118:L118"/>
    <mergeCell ref="F119:H119"/>
    <mergeCell ref="J119:K119"/>
    <mergeCell ref="D120:E120"/>
    <mergeCell ref="J120:K120"/>
    <mergeCell ref="A121:A122"/>
    <mergeCell ref="B121:C122"/>
    <mergeCell ref="D121:D122"/>
    <mergeCell ref="E121:G121"/>
    <mergeCell ref="H121:H122"/>
    <mergeCell ref="I121:L121"/>
    <mergeCell ref="M121:P121"/>
    <mergeCell ref="I122:L122"/>
    <mergeCell ref="A132:D132"/>
    <mergeCell ref="I132:L132"/>
    <mergeCell ref="B123:C123"/>
    <mergeCell ref="I123:L123"/>
    <mergeCell ref="A124:P124"/>
    <mergeCell ref="A125:P125"/>
    <mergeCell ref="B126:C126"/>
    <mergeCell ref="I126:L126"/>
    <mergeCell ref="B127:C127"/>
    <mergeCell ref="I127:L127"/>
    <mergeCell ref="B128:C128"/>
    <mergeCell ref="I128:L128"/>
    <mergeCell ref="M135:P135"/>
    <mergeCell ref="I136:L136"/>
    <mergeCell ref="B137:C137"/>
    <mergeCell ref="I137:L137"/>
    <mergeCell ref="A138:P138"/>
    <mergeCell ref="A139:P139"/>
    <mergeCell ref="B140:C140"/>
    <mergeCell ref="I140:L140"/>
    <mergeCell ref="B141:C141"/>
    <mergeCell ref="I141:L141"/>
    <mergeCell ref="A135:A136"/>
    <mergeCell ref="B135:C136"/>
    <mergeCell ref="D135:D136"/>
    <mergeCell ref="E135:G135"/>
    <mergeCell ref="H135:H136"/>
    <mergeCell ref="I135:L135"/>
    <mergeCell ref="A147:D147"/>
    <mergeCell ref="I147:L147"/>
    <mergeCell ref="B114:C114"/>
    <mergeCell ref="I114:L114"/>
    <mergeCell ref="B142:C142"/>
    <mergeCell ref="I142:L142"/>
    <mergeCell ref="B143:C143"/>
    <mergeCell ref="I143:L143"/>
    <mergeCell ref="A144:D144"/>
    <mergeCell ref="I144:L144"/>
    <mergeCell ref="A145:D145"/>
    <mergeCell ref="I145:L145"/>
    <mergeCell ref="A146:D146"/>
    <mergeCell ref="I146:L146"/>
    <mergeCell ref="F133:H133"/>
    <mergeCell ref="J133:K133"/>
    <mergeCell ref="D134:E134"/>
    <mergeCell ref="J134:K134"/>
    <mergeCell ref="B129:C129"/>
    <mergeCell ref="I129:L129"/>
    <mergeCell ref="A130:D130"/>
    <mergeCell ref="I130:L130"/>
    <mergeCell ref="A131:D131"/>
    <mergeCell ref="I131:L131"/>
  </mergeCells>
  <pageMargins left="0.39370078740157483" right="0.39370078740157483" top="0.39370078740157483" bottom="0.19685039370078741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2026-10-12T06:36:56Z</cp:lastPrinted>
  <dcterms:created xsi:type="dcterms:W3CDTF">2026-08-25T08:12:18Z</dcterms:created>
  <dcterms:modified xsi:type="dcterms:W3CDTF">2026-10-12T06:37:03Z</dcterms:modified>
</cp:coreProperties>
</file>